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Dat\3951GRR\Regulatoriske rapporteringer\Pillar 3\Pillar 3 working files\Pillar 3 2019Q2\Group\"/>
    </mc:Choice>
  </mc:AlternateContent>
  <bookViews>
    <workbookView xWindow="0" yWindow="0" windowWidth="28800" windowHeight="11820" tabRatio="914" activeTab="1"/>
  </bookViews>
  <sheets>
    <sheet name="Disclaimer" sheetId="3" r:id="rId1"/>
    <sheet name="Index" sheetId="2" r:id="rId2"/>
    <sheet name="1" sheetId="8" r:id="rId3"/>
    <sheet name="2" sheetId="12" r:id="rId4"/>
    <sheet name="3" sheetId="80" r:id="rId5"/>
    <sheet name="4" sheetId="10" r:id="rId6"/>
    <sheet name="5" sheetId="25" r:id="rId7"/>
    <sheet name="6" sheetId="26" r:id="rId8"/>
    <sheet name="7" sheetId="28" r:id="rId9"/>
    <sheet name="8" sheetId="29" r:id="rId10"/>
    <sheet name="9" sheetId="30" r:id="rId11"/>
    <sheet name="10" sheetId="33" r:id="rId12"/>
    <sheet name="11" sheetId="34" r:id="rId13"/>
    <sheet name="12" sheetId="58" r:id="rId14"/>
    <sheet name="13" sheetId="59" r:id="rId15"/>
    <sheet name="14" sheetId="40" r:id="rId16"/>
    <sheet name="15" sheetId="54" r:id="rId17"/>
    <sheet name="16" sheetId="72" r:id="rId18"/>
    <sheet name="17" sheetId="60" r:id="rId19"/>
    <sheet name="18" sheetId="13" r:id="rId20"/>
    <sheet name="19" sheetId="15" r:id="rId21"/>
    <sheet name="20" sheetId="16" r:id="rId22"/>
    <sheet name="21" sheetId="41" r:id="rId23"/>
    <sheet name="22" sheetId="55" r:id="rId24"/>
    <sheet name="23" sheetId="74" r:id="rId25"/>
    <sheet name="24" sheetId="18" r:id="rId26"/>
    <sheet name="25" sheetId="19" r:id="rId27"/>
    <sheet name="26" sheetId="20" r:id="rId28"/>
    <sheet name="27" sheetId="14" r:id="rId29"/>
    <sheet name="28" sheetId="17" r:id="rId30"/>
    <sheet name="29" sheetId="64" r:id="rId31"/>
    <sheet name="30" sheetId="65" r:id="rId32"/>
    <sheet name="31" sheetId="63" r:id="rId33"/>
    <sheet name="32" sheetId="67" r:id="rId34"/>
    <sheet name="33" sheetId="79" r:id="rId35"/>
    <sheet name="34" sheetId="50" r:id="rId36"/>
    <sheet name="35" sheetId="47" r:id="rId37"/>
    <sheet name="36" sheetId="48" r:id="rId38"/>
    <sheet name="37" sheetId="49" r:id="rId39"/>
    <sheet name="38" sheetId="68" r:id="rId40"/>
    <sheet name="39" sheetId="21" r:id="rId4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6" i="79" l="1"/>
</calcChain>
</file>

<file path=xl/sharedStrings.xml><?xml version="1.0" encoding="utf-8"?>
<sst xmlns="http://schemas.openxmlformats.org/spreadsheetml/2006/main" count="1738" uniqueCount="870">
  <si>
    <t>Liquidity coverage ratio</t>
  </si>
  <si>
    <t>Capital instruments</t>
  </si>
  <si>
    <t>Operational risk</t>
  </si>
  <si>
    <t>Market risk</t>
  </si>
  <si>
    <t>Counterparty credit risk</t>
  </si>
  <si>
    <t>Credit risk</t>
  </si>
  <si>
    <t>Overview of risk management and risk-weighted assets</t>
  </si>
  <si>
    <t>Composition of capital</t>
  </si>
  <si>
    <t>Market risk under internal model approach</t>
  </si>
  <si>
    <t>ADDITIONAL PILLAR 3 DISCLOSURES</t>
  </si>
  <si>
    <r>
      <rPr>
        <sz val="12"/>
        <color theme="0"/>
        <rFont val="Danske Text"/>
      </rPr>
      <t xml:space="preserve">Contents </t>
    </r>
    <r>
      <rPr>
        <sz val="11"/>
        <color theme="0"/>
        <rFont val="Danske Text"/>
      </rPr>
      <t>(page numbers are links)</t>
    </r>
  </si>
  <si>
    <t xml:space="preserve">     Risk-weighted assets (OV1)</t>
  </si>
  <si>
    <t>Index</t>
  </si>
  <si>
    <t>Total</t>
  </si>
  <si>
    <t>(a)</t>
  </si>
  <si>
    <t>(b)</t>
  </si>
  <si>
    <t>Common Equity Tier 1 capital: instruments and reserves</t>
  </si>
  <si>
    <t>Capital instruments and the related share premium accounts</t>
  </si>
  <si>
    <t>of which: Instrument type 1</t>
  </si>
  <si>
    <t>EBA list 26 (3)</t>
  </si>
  <si>
    <t>of which: Instrument type 2</t>
  </si>
  <si>
    <t>of which: Instrument type 3</t>
  </si>
  <si>
    <t>Retained earnings</t>
  </si>
  <si>
    <t>26 (1) (c)</t>
  </si>
  <si>
    <t>26 (1)</t>
  </si>
  <si>
    <t>3a</t>
  </si>
  <si>
    <t>Funds for general banking risk</t>
  </si>
  <si>
    <t>26 (1) (f)</t>
  </si>
  <si>
    <t>Amount of qualifying items referred to in Article 484 (3) and the related share premium accounts subject to phase out from CET1</t>
  </si>
  <si>
    <t>486 (2)</t>
  </si>
  <si>
    <t>Minority interests (amount allowed in consolidated CET1)</t>
  </si>
  <si>
    <t>5a</t>
  </si>
  <si>
    <t>Independently reviewed interim profits net of any foreseeable charge or dividend</t>
  </si>
  <si>
    <t>26 (2)</t>
  </si>
  <si>
    <t>Common Equity Tier 1 (CET1) capital before regulatory adjustments</t>
  </si>
  <si>
    <t>Common Equity Tier 1 (CET1) capital: regulatory adjustments</t>
  </si>
  <si>
    <t>Additional value adjustments (negative amount)</t>
  </si>
  <si>
    <t>34, 105</t>
  </si>
  <si>
    <t>Intangible assets (net of related tax liability) (negative amount)</t>
  </si>
  <si>
    <t>Empty set in the EU</t>
  </si>
  <si>
    <t>Deferred tax assets that rely on future profitability excluding those arising from temporary difference (net of related tax liability where the conditions in Article 38 (3) are met) (negative amount)</t>
  </si>
  <si>
    <t>Fair value reserves related to gains or losses on cash flow hedges</t>
  </si>
  <si>
    <t>Negative amounts resulting from the calculation of expected loss amounts</t>
  </si>
  <si>
    <t>Any increase in equity that results from securitised assets (negative amount)</t>
  </si>
  <si>
    <t>32 (1)</t>
  </si>
  <si>
    <t>Gains or losses on liabilities valued at fair value resulting from changes in own credit standing</t>
  </si>
  <si>
    <t>Defined-benefit pension fund assets (negative amount)</t>
  </si>
  <si>
    <t>Direct and indirect holdings by an institution of own CET1 instruments (negative amount)</t>
  </si>
  <si>
    <t xml:space="preserve">Direct, indirect and synthetic holdings of the CET1 instruments of financial sector entities where the institution does not have a significant investment in those entities (amount above 10% threshold and net of eligible short positions) (negative amount) </t>
  </si>
  <si>
    <t xml:space="preserve">Direct, indirect and synthetic holdings of the CET1 instruments of financial sector entities where the institution has a significant investment in those entities (amount above 10% threshold and net of eligible short positions) (negative amount) </t>
  </si>
  <si>
    <t>20a</t>
  </si>
  <si>
    <t>Exposure amount of the following items which qualify for a RW of 1250%, where the institution opts for the deduction alternative</t>
  </si>
  <si>
    <t>36 (1) (k)</t>
  </si>
  <si>
    <t>20b</t>
  </si>
  <si>
    <t>of which: qualifying holdings outside the financial sector (negative amount)</t>
  </si>
  <si>
    <t>36 (1) (k) (i), 89 to 91</t>
  </si>
  <si>
    <t>20c</t>
  </si>
  <si>
    <t>of which: securitisation positions (negative amount)</t>
  </si>
  <si>
    <t>20d</t>
  </si>
  <si>
    <t>of which: free deliveries (negative amount)</t>
  </si>
  <si>
    <t>36 (1) (k) (iii), 379 (3)</t>
  </si>
  <si>
    <t>Deferred tax assets arising from temporary difference (amount above 10 % threshold , net of related tax liability where the conditions in Article 38  (3) are met) (negative amount)</t>
  </si>
  <si>
    <t>Amount exceeding the 15% threshold (negative amount)</t>
  </si>
  <si>
    <t>48 (1)</t>
  </si>
  <si>
    <t>of which: direct and indirect holdings by the institution of the CET1 instruments of financial sector entities where the institution has a significant investment in those entities</t>
  </si>
  <si>
    <t>of which: deferred tax assets arising from temporary difference</t>
  </si>
  <si>
    <t>25a</t>
  </si>
  <si>
    <t>Losses for the current financial year (negative amount)</t>
  </si>
  <si>
    <t>25b</t>
  </si>
  <si>
    <t>Foreseeable tax charges relating to CET1 items (negative amount)</t>
  </si>
  <si>
    <t>36 (1) (l)</t>
  </si>
  <si>
    <t>Qualifying AT1 deductions that exceeds the AT1 capital of the institution (negative amount)</t>
  </si>
  <si>
    <t>36 (1) (j)</t>
  </si>
  <si>
    <t>Total regulatory adjustments to Common Equity Tier 1 (CET1)</t>
  </si>
  <si>
    <t>Common Equity Tier 1  (CET1) capital</t>
  </si>
  <si>
    <t>Additional Tier 1 (AT1) capital: instruments</t>
  </si>
  <si>
    <t>51, 52</t>
  </si>
  <si>
    <t>of which: classified as equity under applicable accounting standards</t>
  </si>
  <si>
    <t>of which: classified as liabilities under applicable accounting standards</t>
  </si>
  <si>
    <t>Amount of qualifying items referred to in Article 484 (4) and the related share premium accounts subject to phase out from AT1</t>
  </si>
  <si>
    <t>486 (3)</t>
  </si>
  <si>
    <t xml:space="preserve">Qualifying Tier 1 capital included in consolidated AT1 capital (including minority interest not included in row 5) issued by subsidiaries and held by third parties </t>
  </si>
  <si>
    <t>of which: instruments issued by subsidiaries subject to phase-out</t>
  </si>
  <si>
    <t>Additional Tier 1 (AT1) capital before regulatory adjustments</t>
  </si>
  <si>
    <t>Additional Tier 1 (AT1) capital: regulatory adjustments</t>
  </si>
  <si>
    <t>Direct and indirect holdings by an institution of own AT1 instruments (negative amount)</t>
  </si>
  <si>
    <t xml:space="preserve">Direct, indirect and synthetic holdings of the AT1 instruments of financial sector entities where the institution does not have a significant investment in those entities (amount above 10% threshold and net of eligible short positions) (negative amount) </t>
  </si>
  <si>
    <t xml:space="preserve">Direct, indirect and synthetic holdings of the AT1 instruments of financial sector entities where the institution has a significant investment in those entities (amount above 10% threshold and net of eligible short positions) (negative amount) </t>
  </si>
  <si>
    <t>Qualifying T2 deductions that exceed the T2 capital of the institution (negative amount)</t>
  </si>
  <si>
    <t>56 (e)</t>
  </si>
  <si>
    <t>Total regulatory adjustments to Additional Tier 1 (AT1) capital</t>
  </si>
  <si>
    <t>Additional Tier 1 (AT1) capital</t>
  </si>
  <si>
    <t>Tier 1 capital (T1 = CET1 + AT1)</t>
  </si>
  <si>
    <t>Tier 2 (T2) capital: instruments and provisions</t>
  </si>
  <si>
    <t>62, 63</t>
  </si>
  <si>
    <t>Amount of qualifying items referred to in Article 484 (5) and the related share premium accounts subject to phase out from T2</t>
  </si>
  <si>
    <t>486 (4)</t>
  </si>
  <si>
    <t>Qualifying own funds instruments included in consolidated T2 capital (including minority interest and AT1 instruments not included in rows 5 or 34) issued by subsidiaries and held by third party</t>
  </si>
  <si>
    <t>Credit risk adjustments</t>
  </si>
  <si>
    <t>62 (c) &amp; (d)</t>
  </si>
  <si>
    <t xml:space="preserve">Tier 2 (T2) capital before regulatory adjustment </t>
  </si>
  <si>
    <t>Tier 2 (T2) capital: regulatory adjustments</t>
  </si>
  <si>
    <t>Direct and indirect holdings by an institution of own T2 instruments and subordinated loans (negative amount)</t>
  </si>
  <si>
    <t>Holdings of the T2 instruments and subordinated loans of financial sector entities where those entities have reciprocal cross holdings with the institutions designed to inflate artificially the own funds of the institution (negative amount)</t>
  </si>
  <si>
    <t>Direct, indirect and synthetic holdings of the T2 instruments and subordinated loans of financial sector entities where the institution does not have a significant investment in those entities (amount above 10 % threshold and net of eligible short positions) (negative amount)</t>
  </si>
  <si>
    <t>Direct, indirect and synthetic holdings of the T2 instruments and subordinated loans of financial sector entities where the institution has a significant investment in those entities (net of eligible short positions) (negative amounts)</t>
  </si>
  <si>
    <t>Total regulatory adjustments to Tier 2 (T2) capital</t>
  </si>
  <si>
    <t>Tier 2 (T2) capital</t>
  </si>
  <si>
    <t>Total capital (TC = T1 + T2)</t>
  </si>
  <si>
    <t>Total risk-weighted assets</t>
  </si>
  <si>
    <t>Capital ratios and buffers</t>
  </si>
  <si>
    <t>Common Equity Tier 1 (as a percentage of total risk exposure amount</t>
  </si>
  <si>
    <t>92 (2) (c)</t>
  </si>
  <si>
    <t>of which: capital conservation buffer requirement</t>
  </si>
  <si>
    <t>of which: countercyclical buffer requirement</t>
  </si>
  <si>
    <t>of which: systemic risk buffer requirement</t>
  </si>
  <si>
    <t>of which: Global Systemically Important Institution (G-SII) or Other Systemically Important Institution (O-SII) buffer</t>
  </si>
  <si>
    <t>Common Equity Tier 1 available to meet buffers (as a percentage of risk exposure amount)</t>
  </si>
  <si>
    <t>CRD 128</t>
  </si>
  <si>
    <t>[non-relevant in EU regulation]</t>
  </si>
  <si>
    <t>Amounts below the thresholds for deduction (before risk-weighting)</t>
  </si>
  <si>
    <t>Direct and indirect holdings of the capital of financial sector entities where the institution does not have a significant investment in those entities (amount below 10% threshold and net of eligible short positions</t>
  </si>
  <si>
    <t>Direct and indirect holdings of the CET1 instruments of financial sector entities where the institution has a significant investment in those entities (amount below 10% threshold and net of eligible short positions</t>
  </si>
  <si>
    <t>Deferred tax assets arising from temporary difference (amount below 10 % threshold , net of related tax liability where the conditions in Article 38  (3) are met)</t>
  </si>
  <si>
    <t>Applicable caps on the inclusion of provisions in Tier 2</t>
  </si>
  <si>
    <t>Credit risk adjustments included in T2 in respect of exposures subject to standardised approach (prior to the application of the cap)</t>
  </si>
  <si>
    <t>Cap on inclusion of credit risk adjustments in T2 under standardised approach</t>
  </si>
  <si>
    <t>Credit risk adjustments included in T2 in respect of exposures subject to internal rating-based approach (prior to the application of the cap)</t>
  </si>
  <si>
    <t>Cap for inclusion of credit risk adjustments in T2 under internal ratings-based approach</t>
  </si>
  <si>
    <t>Capital instruments subject to phase-out arrangements (only applicable between 1 Jan 2014 and 1 Jan 2022)</t>
  </si>
  <si>
    <t xml:space="preserve"> - Current cap on CET1 instruments subject to phase-out arrangements</t>
  </si>
  <si>
    <t>484 (3), 486 (2) &amp; (5)</t>
  </si>
  <si>
    <t xml:space="preserve"> - Amount excluded from CET1 due to cap (excess over cap after redemptions and maturities)</t>
  </si>
  <si>
    <t xml:space="preserve"> - Current cap on AT1 instruments subject to phase-out arrangements</t>
  </si>
  <si>
    <t>484 (4), 486 (3) &amp; (5)</t>
  </si>
  <si>
    <t xml:space="preserve"> - Amount excluded from AT1 due to cap (excess over cap after redemptions and maturities)</t>
  </si>
  <si>
    <t xml:space="preserve"> - Current cap on T2 instruments subject to phase-out arrangements</t>
  </si>
  <si>
    <t>484 (5), 486 (4) &amp; (5)</t>
  </si>
  <si>
    <t xml:space="preserve"> - Amount excluded from T2 due to cap (excess over cap after redemptions and maturities)</t>
  </si>
  <si>
    <t>Issuer</t>
  </si>
  <si>
    <t>Danske Bank A/S</t>
  </si>
  <si>
    <t>Unique identifier (eg. CUSIP, ISIN or Bloomberg identifier for private placement)</t>
  </si>
  <si>
    <t>XS1044578273</t>
  </si>
  <si>
    <t>XS1190987427</t>
  </si>
  <si>
    <t>DK0030386610</t>
  </si>
  <si>
    <t>DK0030329818</t>
  </si>
  <si>
    <t>CH0230277821</t>
  </si>
  <si>
    <t>XS1068866950</t>
  </si>
  <si>
    <t>Governing law(s) of the instrument</t>
  </si>
  <si>
    <t>English/Danish</t>
  </si>
  <si>
    <t>Regulatory treatment</t>
  </si>
  <si>
    <t>Transitional CCR rules</t>
  </si>
  <si>
    <t>Additional tier 1</t>
  </si>
  <si>
    <t>Tier 2</t>
  </si>
  <si>
    <t>Post-transitional CRR rules</t>
  </si>
  <si>
    <t>Eligible at solo/(sub-) consolidated/ solo &amp; (sub-)consolidated</t>
  </si>
  <si>
    <t>Solo and (sub-)Consolidated</t>
  </si>
  <si>
    <t>Instrument type (types to be specified by each jurisdiction)</t>
  </si>
  <si>
    <t xml:space="preserve">Additional Tier 1 
as published in Regulation 
(EU) No 575/2013 article 52 </t>
  </si>
  <si>
    <t>Tier 2 as published in Regulation 
(EU) No 575/2013 article 63</t>
  </si>
  <si>
    <t>Amount recognised in regulatory capital (as of most recent reporting date)</t>
  </si>
  <si>
    <t>3,000,000,000</t>
  </si>
  <si>
    <t>Nominal amount of instrument</t>
  </si>
  <si>
    <t>EUR 750,000,000</t>
  </si>
  <si>
    <t>DKK 3,000,000,000</t>
  </si>
  <si>
    <t>DKK 1,150,000,000</t>
  </si>
  <si>
    <t>CHF 150,000,000</t>
  </si>
  <si>
    <t>EUR 500,000,000</t>
  </si>
  <si>
    <t>9a</t>
  </si>
  <si>
    <t>Issue price</t>
  </si>
  <si>
    <t>99..791</t>
  </si>
  <si>
    <t>100..752</t>
  </si>
  <si>
    <t>99..893</t>
  </si>
  <si>
    <t>9b</t>
  </si>
  <si>
    <t>Redemption price</t>
  </si>
  <si>
    <t>Accounting classification</t>
  </si>
  <si>
    <t>Liability - amortised cost</t>
  </si>
  <si>
    <t>Shareholders ' equity</t>
  </si>
  <si>
    <t>Original date of issuance</t>
  </si>
  <si>
    <t>Perpetual or dated</t>
  </si>
  <si>
    <t>Perpetual</t>
  </si>
  <si>
    <t>Dated</t>
  </si>
  <si>
    <t xml:space="preserve">Original maturity date </t>
  </si>
  <si>
    <t>Issuer call subject to prior supervisory approval</t>
  </si>
  <si>
    <t>Yes</t>
  </si>
  <si>
    <t>Optional call date, contigent call dates and redemption amount</t>
  </si>
  <si>
    <t>06-04-2020 100 per cent of Nominal amount
In addition Tax/Regulatory call</t>
  </si>
  <si>
    <t>06-04-2022 100 per cent of Nominal amount
In addition Tax/Regulatory call</t>
  </si>
  <si>
    <t>09-12-2020
100 per cent of Nominal amount
In addition Tax/Regulatory call</t>
  </si>
  <si>
    <t>18-12-2020
100 per cent of Nominal amount
In addition Tax/Regulatory call</t>
  </si>
  <si>
    <t>19-05-2021
100 per cent of Nominal amount
In addition Tax/Regulatory call</t>
  </si>
  <si>
    <t>Subsequent call dates, if applicable</t>
  </si>
  <si>
    <t>Subsequent coupon days</t>
  </si>
  <si>
    <t>N/A</t>
  </si>
  <si>
    <t>Coupons / dividends</t>
  </si>
  <si>
    <t>Fixed or floating dividend/coupon</t>
  </si>
  <si>
    <t>Floating</t>
  </si>
  <si>
    <t>Fixed</t>
  </si>
  <si>
    <t>Coupon rate and any related index</t>
  </si>
  <si>
    <t xml:space="preserve">Fixed 5.75 per cent per annum semiannually paid to call date, thereafter reset to 6Y EUR SWAP rate +4.64 per cent per annum.  </t>
  </si>
  <si>
    <t xml:space="preserve">Fixed 5.875 per cent per annum semiannually paid to call date, thereafter reset to 7Y EUR SWAP rate +5.471 per cent per annum.  </t>
  </si>
  <si>
    <t xml:space="preserve">Floating 3M Cibor + 4.75 per cent p.a., payable quarterly </t>
  </si>
  <si>
    <t xml:space="preserve">Fixed 4.125 per cent per annum to call date, thereafter reset to 7Y DKK SWAP rate +2.45 per cent per annum.  </t>
  </si>
  <si>
    <t xml:space="preserve">Fixed 3.125 per cent per annum to call date, thereafter reset to 7Y CHF SWAP rate +2.15 per cent per annum.  </t>
  </si>
  <si>
    <t xml:space="preserve">Fixed 2.75 per cent per annum to call date, thereafter reset to 5Y EUR SWAP rate +1.52 per cent per annum.  </t>
  </si>
  <si>
    <t>Existence of a dividend stopper</t>
  </si>
  <si>
    <t>No</t>
  </si>
  <si>
    <t>Fully discretionary, partially or mandatory (in terms of timing)</t>
  </si>
  <si>
    <t>Fully discretionary</t>
  </si>
  <si>
    <t>Mandatory</t>
  </si>
  <si>
    <t>Fully discretionary, partially or mandatory (in terms of amount)</t>
  </si>
  <si>
    <t>Existence of step up or other incentive to redeem</t>
  </si>
  <si>
    <t>Noncumulative or cumulative</t>
  </si>
  <si>
    <t>Noncumulative</t>
  </si>
  <si>
    <t xml:space="preserve"> </t>
  </si>
  <si>
    <t>Convertible or non-convertible</t>
  </si>
  <si>
    <t>Non-convertible</t>
  </si>
  <si>
    <t>If convertible, conversion trigger(s)</t>
  </si>
  <si>
    <t>If convertible, fully or partially</t>
  </si>
  <si>
    <t>If convertible, conversion rate</t>
  </si>
  <si>
    <t>If convertible, mandatory or optional conversion</t>
  </si>
  <si>
    <t>If convertible, specify instrument type convertible into</t>
  </si>
  <si>
    <t>If convertible, specify issuer of instrument it converts into</t>
  </si>
  <si>
    <t>Write-down features</t>
  </si>
  <si>
    <t>If write-down, features, write down trigger(s)</t>
  </si>
  <si>
    <t>7% Solo and Consolidated</t>
  </si>
  <si>
    <t>Only applicable as long as grandfathered Tier 2 is outstanding: Only when 1) equity and reserves are lost, 2) share capital written down to zero and 3) the bank is in recapitalisation or discontinues its business w/o loss to its non-subordinated creditors</t>
  </si>
  <si>
    <t>If write-down, full or partial</t>
  </si>
  <si>
    <t>Fully or partially</t>
  </si>
  <si>
    <t>If write-down, permanent or temporary</t>
  </si>
  <si>
    <t>Permanent</t>
  </si>
  <si>
    <t>Temporary</t>
  </si>
  <si>
    <t>If temporary write-down, description of write-down mechanism</t>
  </si>
  <si>
    <t>Discretionary write-up.</t>
  </si>
  <si>
    <t>Positionin subordination hierarchy in liquidation (specify instrument type immediately senior to instrument)</t>
  </si>
  <si>
    <t>Subordinated to Tier 2</t>
  </si>
  <si>
    <t>Subordinated to Senior</t>
  </si>
  <si>
    <t>Non-compliant transitioned features</t>
  </si>
  <si>
    <t>If yes, specify non-compliant features</t>
  </si>
  <si>
    <t>RWAs</t>
  </si>
  <si>
    <t>Minimum capital requirements</t>
  </si>
  <si>
    <t>Credit risk (excluding CCR)</t>
  </si>
  <si>
    <t>CCR</t>
  </si>
  <si>
    <t>Settlement risk</t>
  </si>
  <si>
    <t>Securitisation exposures in the banking book (after the cap)</t>
  </si>
  <si>
    <t>Large exposures</t>
  </si>
  <si>
    <t>Amounts below the threshold for deduction (subject to 250% risk weight)</t>
  </si>
  <si>
    <t>On-balance-sheet amount</t>
  </si>
  <si>
    <t>Off-balance-sheet amount</t>
  </si>
  <si>
    <t>Risk weight</t>
  </si>
  <si>
    <t>Capital requirements</t>
  </si>
  <si>
    <t>Values</t>
  </si>
  <si>
    <t>Holdings of own funds instruments of a financial sector entity where the institution has a significant investment not deducted from own funds (before risk-weighting)</t>
  </si>
  <si>
    <t>Total RWAs</t>
  </si>
  <si>
    <t>RWA amounts</t>
  </si>
  <si>
    <t>Model updates</t>
  </si>
  <si>
    <t>Methodology and policy</t>
  </si>
  <si>
    <t>Acquisitions and disposals</t>
  </si>
  <si>
    <t>Foreign exchange movements</t>
  </si>
  <si>
    <t>Other</t>
  </si>
  <si>
    <t>Credit quality of counterparties</t>
  </si>
  <si>
    <t>Model updates (IMM only)</t>
  </si>
  <si>
    <t>Methodology and policy (IMM only)</t>
  </si>
  <si>
    <t>Notional</t>
  </si>
  <si>
    <t>Replacement cost/current market value</t>
  </si>
  <si>
    <t>Potential future credit exposure</t>
  </si>
  <si>
    <t>EEPE</t>
  </si>
  <si>
    <t>Multiplier</t>
  </si>
  <si>
    <t>EAD post CRM</t>
  </si>
  <si>
    <t>Mark to market</t>
  </si>
  <si>
    <t>Original exposure</t>
  </si>
  <si>
    <t>Standardised approach</t>
  </si>
  <si>
    <t>IMM (for derivatives and SFTs)</t>
  </si>
  <si>
    <t>Financial collateral simple method (for SFTs)</t>
  </si>
  <si>
    <t>Financial collateral comprehensive method (for SFTs)</t>
  </si>
  <si>
    <t>VaR for SFTs</t>
  </si>
  <si>
    <t>Exposure value</t>
  </si>
  <si>
    <t>1</t>
  </si>
  <si>
    <t>Total portfolios subject to the advanced method</t>
  </si>
  <si>
    <t>2</t>
  </si>
  <si>
    <t>(i) VaR component (including the 3x multiplier)</t>
  </si>
  <si>
    <t>3</t>
  </si>
  <si>
    <t>(ii) SVaR component (including the 3x multiplier)</t>
  </si>
  <si>
    <t>4</t>
  </si>
  <si>
    <t>All portfolios subject to the standardised method</t>
  </si>
  <si>
    <t>EU4</t>
  </si>
  <si>
    <t>Based on the original exposure method</t>
  </si>
  <si>
    <t>5</t>
  </si>
  <si>
    <t>Total subject to the CVA capital charge</t>
  </si>
  <si>
    <t>Exposured to QCCPs (total)</t>
  </si>
  <si>
    <t>Exposures for trades at QCCPs (excluding initial margin and default fund contributions); of which</t>
  </si>
  <si>
    <t>(i) OTC derivatives</t>
  </si>
  <si>
    <t>(ii) Exchange-traded derivatives</t>
  </si>
  <si>
    <t>(iii) SFTs</t>
  </si>
  <si>
    <t>(iv) Netting sets where cross-product netting has been approved</t>
  </si>
  <si>
    <t>Segregated initial margin</t>
  </si>
  <si>
    <t>Non-segregated initial margin</t>
  </si>
  <si>
    <t>Prefunded default fund contributions</t>
  </si>
  <si>
    <t>Alternative calculation of own funds requirements for exposures</t>
  </si>
  <si>
    <t>Exposured to non-QCCPs (total)</t>
  </si>
  <si>
    <t>Exposures for trades at non-QCCPs (excluding initial margin and default fund contributions); of which</t>
  </si>
  <si>
    <t>Unfunded default fund contributions</t>
  </si>
  <si>
    <t>Gross positive fair value or net carrying amount</t>
  </si>
  <si>
    <t>Netting benefits</t>
  </si>
  <si>
    <t>Netted current credit exposure</t>
  </si>
  <si>
    <t>Collateral held</t>
  </si>
  <si>
    <t>Net credit exposure</t>
  </si>
  <si>
    <t>Derivatives</t>
  </si>
  <si>
    <t>SFTs</t>
  </si>
  <si>
    <t>Cross-product netting</t>
  </si>
  <si>
    <t>Collateral used in derivative transactions</t>
  </si>
  <si>
    <t>Collateral used in SFTs</t>
  </si>
  <si>
    <t>Fair value of collateral received</t>
  </si>
  <si>
    <t>Fair value of posted collateral</t>
  </si>
  <si>
    <t>Segregated</t>
  </si>
  <si>
    <t>Unsegregated</t>
  </si>
  <si>
    <t>Credit derivative hedges</t>
  </si>
  <si>
    <t>Other credit derivatives</t>
  </si>
  <si>
    <t>Protection bought</t>
  </si>
  <si>
    <t>Protection sold</t>
  </si>
  <si>
    <t>Notionals</t>
  </si>
  <si>
    <t>Total notionals</t>
  </si>
  <si>
    <t>Fair values</t>
  </si>
  <si>
    <t>General credit exposure</t>
  </si>
  <si>
    <t>Trading book exposure</t>
  </si>
  <si>
    <t>Securitisation exposure</t>
  </si>
  <si>
    <t>Own funds requirements</t>
  </si>
  <si>
    <t>Own funds requirement weights</t>
  </si>
  <si>
    <t>Countercyclical capital buffer rate</t>
  </si>
  <si>
    <t>Exposure value for SA</t>
  </si>
  <si>
    <t>Exposure value for IRB</t>
  </si>
  <si>
    <t>Sum of long and short position of trading book</t>
  </si>
  <si>
    <t>Value of trading book exposure for internal models</t>
  </si>
  <si>
    <t>Exposue value for IRB</t>
  </si>
  <si>
    <t>Of which: General credit exposures</t>
  </si>
  <si>
    <t>Of which: Trading book exposures</t>
  </si>
  <si>
    <t>Of which: Securitisation exposures</t>
  </si>
  <si>
    <t>Central governments or central banks</t>
  </si>
  <si>
    <t>Institutions</t>
  </si>
  <si>
    <t>Corporates</t>
  </si>
  <si>
    <t>Retail</t>
  </si>
  <si>
    <t>Equity</t>
  </si>
  <si>
    <t>Total IRB approach</t>
  </si>
  <si>
    <t>Regional governments or local authorities</t>
  </si>
  <si>
    <t>Public sector entities</t>
  </si>
  <si>
    <t>Multilateral development banks</t>
  </si>
  <si>
    <t>International organisations</t>
  </si>
  <si>
    <t>Secured by mortgages on immovable property</t>
  </si>
  <si>
    <t>Exposures in default</t>
  </si>
  <si>
    <t>Items associated with particularly high risk</t>
  </si>
  <si>
    <t>Covered bonds</t>
  </si>
  <si>
    <t>Claims on institutions and corporated with a short-term credit assessment</t>
  </si>
  <si>
    <t>Collective investment undertakings</t>
  </si>
  <si>
    <t>Equity exposures</t>
  </si>
  <si>
    <t>Other exposures</t>
  </si>
  <si>
    <t>Total standardised approach</t>
  </si>
  <si>
    <t>Net value</t>
  </si>
  <si>
    <t>Other countries</t>
  </si>
  <si>
    <t>Gross carrying values of</t>
  </si>
  <si>
    <t>Accumulated write-offs</t>
  </si>
  <si>
    <t>Credit risk adjustment charges of the period</t>
  </si>
  <si>
    <t>Net values</t>
  </si>
  <si>
    <t>Defaulted exposures</t>
  </si>
  <si>
    <t>Non-defaulted exposures</t>
  </si>
  <si>
    <t>Claims on institutions and corporates with a short-term credit assessment</t>
  </si>
  <si>
    <t>Total exposures</t>
  </si>
  <si>
    <t>Accumulated specific credit risk adjustment</t>
  </si>
  <si>
    <t>Accumulated general credit risk adjustment</t>
  </si>
  <si>
    <t>Increases due to amounts set aside for estimated loan losses during the period</t>
  </si>
  <si>
    <t>Decreases due to amounts reversed for estimated loan loasses during the period</t>
  </si>
  <si>
    <t>Decreases due to amounts taken against  accumulated credit risk adjustments</t>
  </si>
  <si>
    <t>Transfers betweem credit risk adjustments</t>
  </si>
  <si>
    <t>Impact of exchange rate differences</t>
  </si>
  <si>
    <t>Business combinations, including acquisitions and disposals of subsidiaries</t>
  </si>
  <si>
    <t>Other adjustments</t>
  </si>
  <si>
    <t>Recoveries on credit risk adjustments recorded directly to the statement of profit or loss</t>
  </si>
  <si>
    <t>Specific credit risk adjustments directly recorded to the statement of profit or loss</t>
  </si>
  <si>
    <t>Gross carrying value defaulted exposures</t>
  </si>
  <si>
    <t>Loans and debt securities that have defaulted or impaired since the last reporting period</t>
  </si>
  <si>
    <t>Returned to non-defaulted status</t>
  </si>
  <si>
    <t>Amounts written off</t>
  </si>
  <si>
    <t>Other changes</t>
  </si>
  <si>
    <t>Central governments and central banks</t>
  </si>
  <si>
    <t>Of which unrated</t>
  </si>
  <si>
    <t>Others</t>
  </si>
  <si>
    <t>Higher-risk categories</t>
  </si>
  <si>
    <t>Institutions and corporates with a short-term credit assessment</t>
  </si>
  <si>
    <t>Other items</t>
  </si>
  <si>
    <t>Total assets as per published financial statements</t>
  </si>
  <si>
    <t>Adjustment for entities which are consolidated for accounting purposes but are outside the scope of regulatory consolidation</t>
  </si>
  <si>
    <t>(Adjustment for fiduciary assets recognised an the balance sheet pursuant to the applicable accounting framework but excluded from the leverage ratio total exposure measure in accordance with Article 429(13) of Regulation (EU) No 575/2013)</t>
  </si>
  <si>
    <t>Adjustments for derivative financial instruments</t>
  </si>
  <si>
    <t>Adjustment for securities financing transactions (SFTs)</t>
  </si>
  <si>
    <t>Adjustment for off-balance sheet items (ie conversion to credit equivalent amounts of off-balance sheet exposures)</t>
  </si>
  <si>
    <t>EU-6a</t>
  </si>
  <si>
    <t>(Adjustment for intragroup exposures excluded from the leverage ratio total exposure measure in accordance with Article 429(7) of Regulation (EU) No 575/2013)</t>
  </si>
  <si>
    <t>EU-6b</t>
  </si>
  <si>
    <t>(Adjustment for exposures excluded from the leverage ratio total exposure measure in accordance with Article 429(14) of Regulation (EU) No 575/2013)</t>
  </si>
  <si>
    <t>Leverage ratio total exposure measure</t>
  </si>
  <si>
    <t>CRR leverage ratio exposures</t>
  </si>
  <si>
    <t>On-balance sheet exposures (excluding derivatives and SFTs)</t>
  </si>
  <si>
    <t>On-balance sheet items (excluding derivatives, SFTs and fiduciary assets, but including collateral)</t>
  </si>
  <si>
    <t>(Asset amounts deducted in determining Tier 1 capital)</t>
  </si>
  <si>
    <t>Derivative exposures</t>
  </si>
  <si>
    <t>Replacement cost associated with all derivatives transactions (ie net of eligible cash variation margin)</t>
  </si>
  <si>
    <t>Add-on amounts for PFE associated with all derivatives transactions (mark-to-market method)</t>
  </si>
  <si>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</si>
  <si>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</si>
  <si>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</si>
  <si>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</si>
  <si>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</si>
  <si>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</si>
  <si>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</si>
  <si>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SFT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</si>
  <si>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</si>
  <si>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</si>
  <si>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</si>
  <si>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</si>
  <si>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Articles 429b(4) and 222 of Regulation (EU) No 575/2013</t>
  </si>
  <si>
    <t>Agent transaction exposures</t>
  </si>
  <si>
    <t>EU-15a</t>
  </si>
  <si>
    <t>(Exempted CCP leg of client-cleared SFT exposure)</t>
  </si>
  <si>
    <t>Other off-balance sheet exposures</t>
  </si>
  <si>
    <t>Off-balance sheet exposures at gross notional amount</t>
  </si>
  <si>
    <t>(Adjustments for conversion to credit equivalent amounts)</t>
  </si>
  <si>
    <t>Exempted exposures in accordance with Article 429(7) and (14) of Regulation (EU) No 575/2013 (on and off balance sheet)</t>
  </si>
  <si>
    <t>EU-19a</t>
  </si>
  <si>
    <t>(Intragroup exposures (solo basis) exempted in accordance with Article 429(7) of Regulation (EU) No 575/2013 (on and off balance sheet))</t>
  </si>
  <si>
    <t>EU-19b</t>
  </si>
  <si>
    <t>(Exposures exempted in accordance with Article 429(14) of Regulation (EU) No 575/2013 (on and off balance sheet))</t>
  </si>
  <si>
    <t>Capital and total exposure measure</t>
  </si>
  <si>
    <t>Tier 1 capital</t>
  </si>
  <si>
    <t>Leverage ratio</t>
  </si>
  <si>
    <t>Choise on transitional arrangements and amount of derecognised fiduciary items</t>
  </si>
  <si>
    <t>EU-23</t>
  </si>
  <si>
    <t>Choise on transitional arrangements for the definition of the capital measure</t>
  </si>
  <si>
    <t>EU-24</t>
  </si>
  <si>
    <t>Amount of derecognised fiduciary items in accordance with Article 429(11) of Regulation (EU) No 575/2013</t>
  </si>
  <si>
    <t>CRR leverage ratio exposires</t>
  </si>
  <si>
    <t>EU-1</t>
  </si>
  <si>
    <t>Total on-balance sheet exposures (excluding derivatives, SFTs, and exempted exposures), of which:</t>
  </si>
  <si>
    <t>EU-2</t>
  </si>
  <si>
    <t>Trading book exposures</t>
  </si>
  <si>
    <t>EU-3</t>
  </si>
  <si>
    <t>Banking book exposures, of which:</t>
  </si>
  <si>
    <t>EU-4</t>
  </si>
  <si>
    <t>EU-5</t>
  </si>
  <si>
    <t>Exposures treated as sovereigns</t>
  </si>
  <si>
    <t>EU-6</t>
  </si>
  <si>
    <r>
      <t xml:space="preserve">Exposures to regional governments, MDB, international organisations and PSE </t>
    </r>
    <r>
      <rPr>
        <b/>
        <u/>
        <sz val="11"/>
        <color theme="1"/>
        <rFont val="Danske Text"/>
        <family val="2"/>
        <scheme val="minor"/>
      </rPr>
      <t>not</t>
    </r>
    <r>
      <rPr>
        <sz val="11"/>
        <color theme="1"/>
        <rFont val="Danske Text"/>
        <family val="2"/>
        <scheme val="minor"/>
      </rPr>
      <t xml:space="preserve"> treated as sovereigns</t>
    </r>
  </si>
  <si>
    <t>EU-7</t>
  </si>
  <si>
    <t>EU-8</t>
  </si>
  <si>
    <t>Secured by mortgages of immovable properties</t>
  </si>
  <si>
    <t>EU-9</t>
  </si>
  <si>
    <t>Retail exposures</t>
  </si>
  <si>
    <t>EU-10</t>
  </si>
  <si>
    <t>Corporate</t>
  </si>
  <si>
    <t>EU-11</t>
  </si>
  <si>
    <t>EU-12</t>
  </si>
  <si>
    <t>Other exposures (eg equity, securitisations, and other non-credit obligation assets)</t>
  </si>
  <si>
    <t>Description of the processes used to manage the risk of excessive leverage</t>
  </si>
  <si>
    <t>Description of the factors that had an impact on the leverage Ratio during the period to shich the disclosed leverage Ratio refers</t>
  </si>
  <si>
    <t>Denmark</t>
  </si>
  <si>
    <t>Finland</t>
  </si>
  <si>
    <t>Sweden</t>
  </si>
  <si>
    <t>Baltics</t>
  </si>
  <si>
    <t>Norway</t>
  </si>
  <si>
    <t>PD scale</t>
  </si>
  <si>
    <t>Original on-balance-sheet gross exposures</t>
  </si>
  <si>
    <t>Off-balance-sheet exposures pre-CCF</t>
  </si>
  <si>
    <t>Average CCF</t>
  </si>
  <si>
    <t>EAD post CRM and post CCF</t>
  </si>
  <si>
    <t>Average PD</t>
  </si>
  <si>
    <t>Number of obligors</t>
  </si>
  <si>
    <t>Average LGD</t>
  </si>
  <si>
    <t>Average maturity</t>
  </si>
  <si>
    <t>RWA density</t>
  </si>
  <si>
    <t>EL</t>
  </si>
  <si>
    <t>Value adjustments and provisions</t>
  </si>
  <si>
    <t>0.00 to &lt; 0.15</t>
  </si>
  <si>
    <t>0.15 to &lt; 0.25</t>
  </si>
  <si>
    <t>0.25 to &lt; 0.50</t>
  </si>
  <si>
    <t>0.50 to &lt; 0.75</t>
  </si>
  <si>
    <t>0.75 to &lt; 2.50</t>
  </si>
  <si>
    <t>2.50 to &lt; 10.00</t>
  </si>
  <si>
    <t>10.00 to &lt; 100.00</t>
  </si>
  <si>
    <t>100.00 (Defaulted)</t>
  </si>
  <si>
    <t>Subtotal</t>
  </si>
  <si>
    <t>Total (all portfolios)</t>
  </si>
  <si>
    <t>Exposures under FIRB</t>
  </si>
  <si>
    <t>Corporates - SMEs</t>
  </si>
  <si>
    <t>Corporates - Specialised lending</t>
  </si>
  <si>
    <t>Corporates - Other</t>
  </si>
  <si>
    <t>Exposures under AIRB</t>
  </si>
  <si>
    <t>Retail - Secured by real estate SMEs</t>
  </si>
  <si>
    <t>Retail - Secured by real estate non-SMEs</t>
  </si>
  <si>
    <t>Retail - Qualifying revolving</t>
  </si>
  <si>
    <t>Retail - Other SMEs</t>
  </si>
  <si>
    <t>Retail - Other non-SMEs</t>
  </si>
  <si>
    <t>Equity IRB</t>
  </si>
  <si>
    <t>Other non credit obligation assets</t>
  </si>
  <si>
    <t>Exposures unsecured - Carrying amount</t>
  </si>
  <si>
    <t>Exposures to be secured</t>
  </si>
  <si>
    <t>Exposures secured by collateral</t>
  </si>
  <si>
    <t>Exposures secured by financial guarantees</t>
  </si>
  <si>
    <t>Exposures secured by credit derivatives</t>
  </si>
  <si>
    <t>Total loans</t>
  </si>
  <si>
    <t>Total debt securities</t>
  </si>
  <si>
    <t>Exposures before CCF and CRM</t>
  </si>
  <si>
    <t>Exposures post CCF and CRM</t>
  </si>
  <si>
    <t>RWAs and RWA density</t>
  </si>
  <si>
    <t>Pre-credit derivatives RWAs</t>
  </si>
  <si>
    <t>Actual RWAs</t>
  </si>
  <si>
    <t>VaR (10 day 99%)</t>
  </si>
  <si>
    <t>Maximum value</t>
  </si>
  <si>
    <t>Average value</t>
  </si>
  <si>
    <t>Minimum value</t>
  </si>
  <si>
    <t>Period end</t>
  </si>
  <si>
    <t>SVaR (10 day 99%)</t>
  </si>
  <si>
    <t>IRC (99.9%)</t>
  </si>
  <si>
    <t>Comprehensive risk capital charge (99.9%)</t>
  </si>
  <si>
    <t>Previous day's VaR (Article 365(1) of the CRR (VaRt-1))</t>
  </si>
  <si>
    <t>Average of the daily VaR (Article 365(1)) of the CRR on each of the preceding 60 business days (VaRavg) x multiplication factor (mc) in accordance with Article 366 of the CRR</t>
  </si>
  <si>
    <t>Latest SVaR (Article 365(2) of the CRR (SVaRt-1))</t>
  </si>
  <si>
    <t>Average of the SVaR (Article 365(2) of the CRR) during the preceding 60 business days (SVaRavg) x multiplication factor (mc) (Article 366 of the CRR)</t>
  </si>
  <si>
    <t>Most recent IRC value (incremental default and migration risks calculated in accordance with Article 370 and Article 371 of the CRR)</t>
  </si>
  <si>
    <t>Average of the IRC number over the preceding 12 weeks</t>
  </si>
  <si>
    <t>Most recent risk number for the correlation trading portfolio (Article 377 of the CRR)</t>
  </si>
  <si>
    <t>Average of the risk number for the correlation trading portfolio over the preceding 12 weeks</t>
  </si>
  <si>
    <t xml:space="preserve">(c) </t>
  </si>
  <si>
    <t>8% of the own funds requirement in the standardised approach on the most recent risk number for the correlation trading portfolio (Article 338(4) of the CRR)</t>
  </si>
  <si>
    <t>VaR</t>
  </si>
  <si>
    <t>SVaR</t>
  </si>
  <si>
    <t>IRC</t>
  </si>
  <si>
    <t>Comprehensive risk measure</t>
  </si>
  <si>
    <t>Total capital requirements</t>
  </si>
  <si>
    <t>1a</t>
  </si>
  <si>
    <t>Regulatory adjustment</t>
  </si>
  <si>
    <t>1b</t>
  </si>
  <si>
    <t>Movement in risk levels</t>
  </si>
  <si>
    <t>Model updates/changes</t>
  </si>
  <si>
    <t>Foreign exhange movements</t>
  </si>
  <si>
    <t>8a</t>
  </si>
  <si>
    <t>RWAs at the end of the reporting period (end of the day)</t>
  </si>
  <si>
    <t>8b</t>
  </si>
  <si>
    <t>Total unweighted value (average)</t>
  </si>
  <si>
    <t>Total weighted value (average)</t>
  </si>
  <si>
    <t>Currency and units (DKK million)</t>
  </si>
  <si>
    <t>Number of data points used in the calculation of averages</t>
  </si>
  <si>
    <t>HIGH-QUALITY LIQUID ASSETS</t>
  </si>
  <si>
    <t>Total high-quality liquid assets (HQLA)</t>
  </si>
  <si>
    <t>CASH - OUTFLOWS</t>
  </si>
  <si>
    <t>Retail deposits and deposits from small business customers, of which:</t>
  </si>
  <si>
    <t>Unsecured wholesale funding</t>
  </si>
  <si>
    <t>Secured wholesale funding</t>
  </si>
  <si>
    <t>Additional requirements</t>
  </si>
  <si>
    <t>Other contractual funding obligations</t>
  </si>
  <si>
    <t>Other contingent funding obligations</t>
  </si>
  <si>
    <t>TOTAL CASH OUTFLOWS</t>
  </si>
  <si>
    <t>CASH - INFLOWS</t>
  </si>
  <si>
    <t>Secured lending (e.g. reverse repos)</t>
  </si>
  <si>
    <t>Inflows from fully performing exposures</t>
  </si>
  <si>
    <t>Other cash inflows</t>
  </si>
  <si>
    <t>TOTAL CASH INFLOWS</t>
  </si>
  <si>
    <t>EU-20a</t>
  </si>
  <si>
    <t>Fully exempt inflows</t>
  </si>
  <si>
    <t>EU-20b</t>
  </si>
  <si>
    <t>Inflows subject to 90% cap</t>
  </si>
  <si>
    <t>EU-20c</t>
  </si>
  <si>
    <t>Inflows subject to 75% cap</t>
  </si>
  <si>
    <t>TOTAL ADJUSTED VALUE</t>
  </si>
  <si>
    <t>LIQUIDITY BUFFER</t>
  </si>
  <si>
    <t>TOTAL NET CASH OUTFLOWS</t>
  </si>
  <si>
    <t>LIQUIDITY COVERAGE RATIO (%)</t>
  </si>
  <si>
    <t>Capital instruments' main features</t>
  </si>
  <si>
    <t>Countercyclical capital buffer</t>
  </si>
  <si>
    <t xml:space="preserve">     Participation in insurance undertakings (INS1)</t>
  </si>
  <si>
    <t xml:space="preserve">     Geographical breakdown of exposures (CRB-C)</t>
  </si>
  <si>
    <t xml:space="preserve">     Concentration of exposures by industry or counterparty types (CRB-D)</t>
  </si>
  <si>
    <t xml:space="preserve">     Credit quality of exposures by exposure class and instrument (CR1-A)</t>
  </si>
  <si>
    <t xml:space="preserve">     Credit quality of exposures by industry or counterparty types (CR1-B)</t>
  </si>
  <si>
    <t xml:space="preserve">     Credit quality of exposures by geography (CR1-C)</t>
  </si>
  <si>
    <t xml:space="preserve">     Changes in the stock of general and specific credit risk adjustments (CR2-A)</t>
  </si>
  <si>
    <t xml:space="preserve">     Changes in the stock of defaulted and impaired loans and debt securities (CR2-B)</t>
  </si>
  <si>
    <t xml:space="preserve">     Credit risk mitigation techniques (CR3)</t>
  </si>
  <si>
    <t xml:space="preserve">     Analysis of counterparty credit risk exposure by approach (CCR1)</t>
  </si>
  <si>
    <t xml:space="preserve">     CVA capital charge (CCR2)</t>
  </si>
  <si>
    <t xml:space="preserve">     Composition of collateral for CCR exposures (CCR5-B)</t>
  </si>
  <si>
    <t xml:space="preserve">     Risk-weighted assets flow statement of CCR exposures under IMM (CCR7)</t>
  </si>
  <si>
    <t xml:space="preserve">     Exposures to CCPs (CCR8)</t>
  </si>
  <si>
    <t xml:space="preserve">     Market risk under standardized approach (MR1)</t>
  </si>
  <si>
    <t xml:space="preserve">     Market risk under internal model approach (MR2-A)</t>
  </si>
  <si>
    <t xml:space="preserve">     IMA values for trading portfolios (MR3)</t>
  </si>
  <si>
    <t xml:space="preserve">     Comparison of VaR estimates with gains/losses (MR4)</t>
  </si>
  <si>
    <t xml:space="preserve">     Capital instruments' main features</t>
  </si>
  <si>
    <t xml:space="preserve">     Qualitative disclosure (LRQua)</t>
  </si>
  <si>
    <t xml:space="preserve">     Reconciliation of accounting assets and leverage ratio exposure (LRSum)</t>
  </si>
  <si>
    <t xml:space="preserve">     Leverage ratio common disclosure (LRCom)</t>
  </si>
  <si>
    <t xml:space="preserve">     Split-up of on balance sheet exposures (LRSpl)</t>
  </si>
  <si>
    <t>Participation in insurance undertakings</t>
  </si>
  <si>
    <t>Risk-weighted assets</t>
  </si>
  <si>
    <t>Geographical breakdown of exposures</t>
  </si>
  <si>
    <t>Concentration of exposures by industry or counterparty types</t>
  </si>
  <si>
    <t>Credit quality of exposures by exposure class and instrument</t>
  </si>
  <si>
    <t>Credit quality of exposures by industry or counterparty types</t>
  </si>
  <si>
    <t>Credit quality of exposures by geography</t>
  </si>
  <si>
    <t>Changes in the stock of general and specific credit risk adjustments</t>
  </si>
  <si>
    <t>Credit risk mitigation techniques</t>
  </si>
  <si>
    <t xml:space="preserve">AIRB credit risk exposures by exposure classes and PD range </t>
  </si>
  <si>
    <t xml:space="preserve">     AIRB credit risk exposures by exposure classes and PD range (AIRB CR6)</t>
  </si>
  <si>
    <t xml:space="preserve">     FIRB credit risk exposures by exposure classes and PD range (FIRB CR6)</t>
  </si>
  <si>
    <t xml:space="preserve">     AIRB CCR exposures by portfolio and PD scale (AIRB CCR4)</t>
  </si>
  <si>
    <t xml:space="preserve">     FIRB CCR exposures by portfolio and PD scale (FIRB CCR4)</t>
  </si>
  <si>
    <t>Rest of Europe</t>
  </si>
  <si>
    <t>Analysis of counterparty credit risk exposure by approach</t>
  </si>
  <si>
    <t>CVA capital charge</t>
  </si>
  <si>
    <t>AIRB CCR exposures by portfolio and PD scale</t>
  </si>
  <si>
    <t>FIRB CCR exposures by portfolio and PD scale</t>
  </si>
  <si>
    <t>Composition of collateral for CCR exposures</t>
  </si>
  <si>
    <t>Risk-weighted assets flow statement of CCR exposures under IMM</t>
  </si>
  <si>
    <t>Exposures to CCPs</t>
  </si>
  <si>
    <t>VaR (higher of values a and b)</t>
  </si>
  <si>
    <t>SVaR (higher of values a and b)</t>
  </si>
  <si>
    <t>IRC (higher of values a and b)</t>
  </si>
  <si>
    <t>Comprehensive risk measure (higher of values a, b and c)</t>
  </si>
  <si>
    <t>IMA values for trading portfolios</t>
  </si>
  <si>
    <t>Leverage ratio qualitative disclosures</t>
  </si>
  <si>
    <t>Reconciliation of accounting assets and leverage ratio exposure</t>
  </si>
  <si>
    <t>6</t>
  </si>
  <si>
    <t>7</t>
  </si>
  <si>
    <t>8</t>
  </si>
  <si>
    <t>9</t>
  </si>
  <si>
    <t>10</t>
  </si>
  <si>
    <t>11</t>
  </si>
  <si>
    <t>12</t>
  </si>
  <si>
    <t>13</t>
  </si>
  <si>
    <t>14</t>
  </si>
  <si>
    <t>15</t>
  </si>
  <si>
    <t>16</t>
  </si>
  <si>
    <t>17</t>
  </si>
  <si>
    <t>18</t>
  </si>
  <si>
    <t>19</t>
  </si>
  <si>
    <t>20</t>
  </si>
  <si>
    <t>21</t>
  </si>
  <si>
    <t>22</t>
  </si>
  <si>
    <t>Leverage ratio common disclosure</t>
  </si>
  <si>
    <t>Total on-balance sheet exposures (excluding derivatives, SFTs and fiduciary assets)</t>
  </si>
  <si>
    <t>Total derivatives exposures</t>
  </si>
  <si>
    <t>Total securities financing transaction exposures</t>
  </si>
  <si>
    <t>Split-up of on balance sheet exposures</t>
  </si>
  <si>
    <t>23</t>
  </si>
  <si>
    <t xml:space="preserve">     Geographical distribution of relevant credit exposures</t>
  </si>
  <si>
    <t xml:space="preserve">Geographical distribution of relevant credit exposures </t>
  </si>
  <si>
    <t xml:space="preserve">     Exposures by asset classes and risk weights under standardized approach (CR5)</t>
  </si>
  <si>
    <t xml:space="preserve">     Risk-weighted assets flow statement of credit exposures under internal risk-based approach (CR8)</t>
  </si>
  <si>
    <t xml:space="preserve">     Effect on risk-weighted assets of credit derivatives used as CRM techniques under internal risk-based approach (CR7)</t>
  </si>
  <si>
    <t>Iceland</t>
  </si>
  <si>
    <t>Slovakia</t>
  </si>
  <si>
    <t>Czech republic</t>
  </si>
  <si>
    <t>Hong Kong</t>
  </si>
  <si>
    <t>DKK million</t>
  </si>
  <si>
    <t>Consumer discretionary</t>
  </si>
  <si>
    <t>Consumer staples</t>
  </si>
  <si>
    <t>Industrials</t>
  </si>
  <si>
    <t>Energy and utilities</t>
  </si>
  <si>
    <t>Health care</t>
  </si>
  <si>
    <t>Information technology</t>
  </si>
  <si>
    <t>Financials</t>
  </si>
  <si>
    <t>Telecommunication</t>
  </si>
  <si>
    <t>Materials and building products</t>
  </si>
  <si>
    <t>Personal</t>
  </si>
  <si>
    <t>Real estate</t>
  </si>
  <si>
    <t>Government and public administration</t>
  </si>
  <si>
    <t>Credit risk adjustment</t>
  </si>
  <si>
    <t>Applicable amount</t>
  </si>
  <si>
    <t>Scope of consolidation (consolidated)</t>
  </si>
  <si>
    <t xml:space="preserve">     Of which: Specialised lending</t>
  </si>
  <si>
    <t xml:space="preserve">     Of which: SMEs</t>
  </si>
  <si>
    <t xml:space="preserve">     Secured by real estate property</t>
  </si>
  <si>
    <t xml:space="preserve">          SMEs</t>
  </si>
  <si>
    <t xml:space="preserve">          Non-SMEs</t>
  </si>
  <si>
    <t xml:space="preserve">     Qualifying revolving</t>
  </si>
  <si>
    <t xml:space="preserve">     Other retail</t>
  </si>
  <si>
    <t>Securitisations</t>
  </si>
  <si>
    <t>Other non-credit obligation assets</t>
  </si>
  <si>
    <t>Retail - Secured by real estate property</t>
  </si>
  <si>
    <t>Real Estate</t>
  </si>
  <si>
    <t xml:space="preserve">     Of which: the standardised approach</t>
  </si>
  <si>
    <t xml:space="preserve">     Of which: the foundation IRB (FIRB) approach</t>
  </si>
  <si>
    <t xml:space="preserve">     Of which: the advanced IRB (AIRB) approach</t>
  </si>
  <si>
    <t xml:space="preserve">     Of which: equity IRB under the simple risk-weighted approachor the IMA</t>
  </si>
  <si>
    <t xml:space="preserve">     Of which: original exposure</t>
  </si>
  <si>
    <t xml:space="preserve">     Of which: internal model method (IMM)</t>
  </si>
  <si>
    <t xml:space="preserve">     Of which: risk exposure amount for contributions to the default fund of a CCP</t>
  </si>
  <si>
    <t xml:space="preserve">     Of which: CVA</t>
  </si>
  <si>
    <t xml:space="preserve">     Of which: IRB approach</t>
  </si>
  <si>
    <t xml:space="preserve">     Of which: IRB supervised formula approach (SFA)</t>
  </si>
  <si>
    <t xml:space="preserve">     Of which: internal assessment approach (IAA)</t>
  </si>
  <si>
    <t xml:space="preserve">     Of which: standardised approach</t>
  </si>
  <si>
    <t xml:space="preserve">     Of which: IMA</t>
  </si>
  <si>
    <t xml:space="preserve">     Of which: basic indicator approach</t>
  </si>
  <si>
    <t>RWAs at the previous year-end (end of the day)</t>
  </si>
  <si>
    <t>Comparison of VaR estimates with gains/losses</t>
  </si>
  <si>
    <t>Quarter ending on</t>
  </si>
  <si>
    <t xml:space="preserve">     Stable deposits</t>
  </si>
  <si>
    <t xml:space="preserve">     Less stable deposits</t>
  </si>
  <si>
    <t xml:space="preserve">     Operational deposits (all counterparties) and deposits in networks of cooperative banks</t>
  </si>
  <si>
    <t xml:space="preserve">     Non-operational deposits (all counterparties)</t>
  </si>
  <si>
    <t xml:space="preserve">     Unsecured debt</t>
  </si>
  <si>
    <t xml:space="preserve">     Outflows related to derivative exposures and other collateral requirements</t>
  </si>
  <si>
    <t xml:space="preserve">     Outflows  related to loss of funding on debt products</t>
  </si>
  <si>
    <t xml:space="preserve">     Credit and liquidity facilities</t>
  </si>
  <si>
    <t xml:space="preserve">     (Difference between total weighted inflows and total weighted outflows arising from transactions in third countries where there are transfer restrictions or which are denominated in non-convertible currencies)</t>
  </si>
  <si>
    <t xml:space="preserve">     (Excess inflows from a related specialised credit institution)</t>
  </si>
  <si>
    <t xml:space="preserve">     Credit risk exposure and credit risk mitigation effects under standardized approach (CR4)</t>
  </si>
  <si>
    <t>Credit risk exposure and credit risk mitigation effects under standardized approach</t>
  </si>
  <si>
    <t>Exposures by asset classes and risk weights under standardized approach</t>
  </si>
  <si>
    <t>Effect on RWAs of credit derivatives used as CRM techniques under IRB approach</t>
  </si>
  <si>
    <t xml:space="preserve">     Risk-weighted assets flow statements of market risk exposures under the internal model approach (MR2-B)</t>
  </si>
  <si>
    <t>Risk-weighted assets flow statements of market risk exposures under internal model approach</t>
  </si>
  <si>
    <t xml:space="preserve">     CCR exposures by asset classes and risk weights under standardised approach (CCR3)</t>
  </si>
  <si>
    <t xml:space="preserve">CCR exposures by asset classes and risk weights under standardised approach </t>
  </si>
  <si>
    <t>Countercyclical capital buffer is calculated only for the relevant credit exposure classes as defined in Article 140(4) of the Capital Requirement Directive. Exposure classes not included in the calculation are exposures to a) central governments or central banks; b) regional governments or local authorities; c) public sector entities; d) multilateral development banks; e) international organisations; f) institutions.</t>
  </si>
  <si>
    <t xml:space="preserve">     Of which: defaulted</t>
  </si>
  <si>
    <t>XS1586367945</t>
  </si>
  <si>
    <t>1,150,000,000</t>
  </si>
  <si>
    <t>USD 750,000,000</t>
  </si>
  <si>
    <t>28-03-2024 100 per cent of Nominal amount
In addition Tax/Regulatory call</t>
  </si>
  <si>
    <t xml:space="preserve">Fixed 6.125 per cent per annum semiannually paid to call date, thereafter reset to 7Y USD SWAP rate + 3.896 per cent per annum.  </t>
  </si>
  <si>
    <t>Convertible</t>
  </si>
  <si>
    <t>Fully</t>
  </si>
  <si>
    <t>Greater of Current Market Price and USD 23.97 (Floor Price)</t>
  </si>
  <si>
    <t>Ordinary shares</t>
  </si>
  <si>
    <t xml:space="preserve">The Group uses the leverage ratio, including its specific on- and off-balance sheet components as the main indicator for identifying risk of excessive leverage. The overall monitoring of the Groups leverage risk is done through the Group's Internal Capital Adequacy Assessment Process (ICAAP), which includes an assessment of the leverage risk under stress. 
Furthermore, the leverage ratio is monitored in the monthly Capital and Risk Exposure Amount reports submitted to the CFO. The management of specific components contributing the to the Group's leverage risk, is done through the existing setup for market, liquidity and credit risk. </t>
  </si>
  <si>
    <t xml:space="preserve">     Of which: securities financing transactions</t>
  </si>
  <si>
    <t xml:space="preserve">     Of which: derivatives and long settlement transactions</t>
  </si>
  <si>
    <t xml:space="preserve">     Of which: from contractual cross-product netting</t>
  </si>
  <si>
    <t>Cash</t>
  </si>
  <si>
    <t>Bonds</t>
  </si>
  <si>
    <t xml:space="preserve">     Single-name credit default swaps</t>
  </si>
  <si>
    <t xml:space="preserve">     Index credit default swaps</t>
  </si>
  <si>
    <t xml:space="preserve">     Total return swaps</t>
  </si>
  <si>
    <t xml:space="preserve">     Credit options</t>
  </si>
  <si>
    <t xml:space="preserve">     Other credit derivatives</t>
  </si>
  <si>
    <t xml:space="preserve">     Positive fair value (asset)</t>
  </si>
  <si>
    <t xml:space="preserve">     Negative fair value (liability)</t>
  </si>
  <si>
    <t xml:space="preserve">FIRB credit risk exposures by exposure classes and PD range </t>
  </si>
  <si>
    <t>Some obligors can be assigned to several exposure classes.</t>
  </si>
  <si>
    <t>Exposures post CCF and CRM are higher than Exposures before CCF and CRM due to substitution effect.</t>
  </si>
  <si>
    <t>Impact of netting and collateral held on exposure values under CCR framework</t>
  </si>
  <si>
    <t xml:space="preserve">     Impact of netting and collateral held on exposure values under CCR framework (CCR5-A)</t>
  </si>
  <si>
    <t xml:space="preserve">     Credit derivative exposures under CCR framework (CCR6)</t>
  </si>
  <si>
    <t>Credit derivative exposures under CCR framework</t>
  </si>
  <si>
    <t>Danske Bank Group</t>
  </si>
  <si>
    <t xml:space="preserve">     Comparison of own funds, capital and leverage ratios in regards to IFRS 9 (IFRS 9 - FL)</t>
  </si>
  <si>
    <t>Considered immaterial, below 5% of total market risk REA amount</t>
  </si>
  <si>
    <t xml:space="preserve">     Composition of capital (Own Funds Disclosure)</t>
  </si>
  <si>
    <t>Own funds disclosure</t>
  </si>
  <si>
    <t>Regulation (EU) No 575/2013 
Article reference</t>
  </si>
  <si>
    <t>26 (1), 27, 28, 29</t>
  </si>
  <si>
    <t>Accumulated other comprehensive income (and other reserves)</t>
  </si>
  <si>
    <t>36 (1) (b), 37</t>
  </si>
  <si>
    <t>36 (1) (c), 38</t>
  </si>
  <si>
    <t>33 (1) (a)</t>
  </si>
  <si>
    <t>36 (1) (d), 40, 159</t>
  </si>
  <si>
    <t>33 (1) (b)</t>
  </si>
  <si>
    <t>36 (1) (e), 41</t>
  </si>
  <si>
    <t>36 (1) (f), 42</t>
  </si>
  <si>
    <t>Direct, indirect and synthetic holdings of the CET1 instruments of financial sector entities where those entities have reciprocal cross holdings with the institution designed to inflate artificially the own funds of the institution (negative amount)</t>
  </si>
  <si>
    <t>36 (1) (g), 44</t>
  </si>
  <si>
    <t>36 (1) (h), 43, 45, 46, 49 (2) (3), 79</t>
  </si>
  <si>
    <t>36 (1) (i), 43, 45, 47
48 (1) (b), 49 (1) to (3), 79</t>
  </si>
  <si>
    <t>36 (1) (k) (ii), 243 (1) (b)
244 (1) (b), 258</t>
  </si>
  <si>
    <t>36 (1) (c), 38, 48 (1) (a)</t>
  </si>
  <si>
    <t>36 (1) (i), 48 (1) (b)</t>
  </si>
  <si>
    <t>36 (1) (a)</t>
  </si>
  <si>
    <t>85, 86</t>
  </si>
  <si>
    <t>52 (1) (b), 56 (a), 57</t>
  </si>
  <si>
    <t>Direct, indirect and synthetic holdings of the AT1 instruments of financial sector entities where those entities have reciprocal cross holdings with the institution designed to inflate artificially the own funds of the institution (negative amount)</t>
  </si>
  <si>
    <t>56 (b), 58</t>
  </si>
  <si>
    <t>56 (c), 59, 60, 79</t>
  </si>
  <si>
    <t>56 (d), 59, 79</t>
  </si>
  <si>
    <t>87, 88</t>
  </si>
  <si>
    <t>63 (b) (i), 66 (a), 67</t>
  </si>
  <si>
    <t>66 (b), 68</t>
  </si>
  <si>
    <t>66 (c), 69, 70, 79</t>
  </si>
  <si>
    <t>66 (d), 69, 79</t>
  </si>
  <si>
    <t>92 (2) (a)</t>
  </si>
  <si>
    <t>Tier 1 (as a percentage of total risk exposure amount)</t>
  </si>
  <si>
    <t>92 (2) (b)</t>
  </si>
  <si>
    <t>Total capital (as a percentage of total risk exposure amount)</t>
  </si>
  <si>
    <t>Institution specific buffer requirement (CET1 requirement in accordance with article 92 (1) (a) plus capital conservation and countercyclical buffer requirements plus systemic risk buffer, plus systemically important institution buffer expressed as a percentage of total risk exposure amount)</t>
  </si>
  <si>
    <t>CRD 128, 129, 130, 131, 133</t>
  </si>
  <si>
    <t>36 (1) (h), 45, 46
56 (c), 59, 60, 66 (c), 69, 70</t>
  </si>
  <si>
    <t>36 (1) (i), 45, 48</t>
  </si>
  <si>
    <t>36 (1) (c), 38, 48</t>
  </si>
  <si>
    <t>Comparison of own funds, capital and leverage ratios with and without the application of transitional arrangements for IFRS 9</t>
  </si>
  <si>
    <t xml:space="preserve">     Available capital (amounts)</t>
  </si>
  <si>
    <t>Common Equity Tier 1 (CET1) capital</t>
  </si>
  <si>
    <t>Common Equity Tier 1 (CET1) capital as if IFRS 9 or analogous ECLs transitional arrangements had not been applied</t>
  </si>
  <si>
    <t>Tier 1 capital as if IFRS 9 or analogous ECLs transitional arrangements had not been applied</t>
  </si>
  <si>
    <t>Total capital</t>
  </si>
  <si>
    <t>Total capital as if IFRS 9 or analogous ECLs transitional arrangements had not been applied</t>
  </si>
  <si>
    <t xml:space="preserve">     Risk-weighted assets (amounts)</t>
  </si>
  <si>
    <t>Total risk-weighted assets as if IFRS 9 or analogous ECLs transitional arrangements had not been applied</t>
  </si>
  <si>
    <t xml:space="preserve">     Capital ratios</t>
  </si>
  <si>
    <t>Common Equity Tier 1 (as a percentage of risk exposure amount)</t>
  </si>
  <si>
    <t>Common Equity Tier 1 (as a percentage of risk exposure amount) as if IFRS 9 or analogous ECLs transitional arrangements had not been applied</t>
  </si>
  <si>
    <t>Tier 1 (as a percentage of risk exposure amount)</t>
  </si>
  <si>
    <t>Tier 1 (as a percentage of risk exposure amount) as if IFRS 9 or analogous ECLs transitional arrangements had not been applied</t>
  </si>
  <si>
    <t>Total capital (as a percentage of risk exposure amount)</t>
  </si>
  <si>
    <t>Total capital (as a percentage of risk exposure amount) as if IFRS 9 or analogous ECLs transitional arrangements had not been applied</t>
  </si>
  <si>
    <t xml:space="preserve">     Leverage ratio</t>
  </si>
  <si>
    <t>Leverage ratio as if IFRS 9 or analogous ECLs transitional arrangements had not been applied</t>
  </si>
  <si>
    <t>30 June 2018</t>
  </si>
  <si>
    <r>
      <t xml:space="preserve">     Of which: financial collateral comprehensive method (for SFTs)</t>
    </r>
    <r>
      <rPr>
        <vertAlign val="superscript"/>
        <sz val="11"/>
        <color theme="1"/>
        <rFont val="Danske Text"/>
        <scheme val="minor"/>
      </rPr>
      <t>1</t>
    </r>
  </si>
  <si>
    <r>
      <t xml:space="preserve">     Of which: mark to market</t>
    </r>
    <r>
      <rPr>
        <vertAlign val="superscript"/>
        <sz val="11"/>
        <color theme="1"/>
        <rFont val="Danske Text"/>
        <scheme val="minor"/>
      </rPr>
      <t>1</t>
    </r>
  </si>
  <si>
    <r>
      <t xml:space="preserve">     Of which: advance measurement approach </t>
    </r>
    <r>
      <rPr>
        <vertAlign val="superscript"/>
        <sz val="11"/>
        <color theme="1"/>
        <rFont val="Danske Text"/>
        <scheme val="minor"/>
      </rPr>
      <t>2</t>
    </r>
  </si>
  <si>
    <r>
      <t xml:space="preserve">Floor adjustment </t>
    </r>
    <r>
      <rPr>
        <vertAlign val="superscript"/>
        <sz val="11"/>
        <color theme="1"/>
        <rFont val="Danske Text"/>
        <scheme val="minor"/>
      </rPr>
      <t>3</t>
    </r>
  </si>
  <si>
    <r>
      <rPr>
        <vertAlign val="superscript"/>
        <sz val="11"/>
        <color theme="1"/>
        <rFont val="Danske Text"/>
        <scheme val="minor"/>
      </rPr>
      <t>1</t>
    </r>
    <r>
      <rPr>
        <sz val="11"/>
        <color theme="1"/>
        <rFont val="Danske Text"/>
        <scheme val="minor"/>
      </rPr>
      <t xml:space="preserve"> Includes trade exposures to CCPs. </t>
    </r>
    <r>
      <rPr>
        <sz val="11"/>
        <color theme="1"/>
        <rFont val="Danske Text"/>
        <family val="2"/>
        <scheme val="minor"/>
      </rPr>
      <t xml:space="preserve">
</t>
    </r>
    <r>
      <rPr>
        <vertAlign val="superscript"/>
        <sz val="11"/>
        <color theme="1"/>
        <rFont val="Danske Text"/>
        <scheme val="minor"/>
      </rPr>
      <t>2</t>
    </r>
    <r>
      <rPr>
        <sz val="11"/>
        <color theme="1"/>
        <rFont val="Danske Text"/>
        <family val="2"/>
        <scheme val="minor"/>
      </rPr>
      <t xml:space="preserve"> Danske Bank A/S does not use the Advanced Measurement Approach for operational risk.
</t>
    </r>
    <r>
      <rPr>
        <vertAlign val="superscript"/>
        <sz val="11"/>
        <color theme="1"/>
        <rFont val="Danske Text"/>
        <scheme val="minor"/>
      </rPr>
      <t>3</t>
    </r>
    <r>
      <rPr>
        <sz val="11"/>
        <color theme="1"/>
        <rFont val="Danske Text"/>
        <family val="2"/>
        <scheme val="minor"/>
      </rPr>
      <t xml:space="preserve"> Floor adjustment is not the binding constraint on the capital requirement.</t>
    </r>
  </si>
  <si>
    <t>Asset size</t>
  </si>
  <si>
    <t>Asset quality</t>
  </si>
  <si>
    <t xml:space="preserve">     Liquidity coverage ratio</t>
  </si>
  <si>
    <t xml:space="preserve">     Specialized lending and equities under the simple risk-weight method (CR10)</t>
  </si>
  <si>
    <t>Considered immaterial, 
no exposures</t>
  </si>
  <si>
    <t>Changes in the stock of defaulted and impaired loans and debt securities</t>
  </si>
  <si>
    <t>Regulatory adjustments applied to Common Equity Tier 1 in respect of amounts subject to pre-CRR treatment</t>
  </si>
  <si>
    <t>26a</t>
  </si>
  <si>
    <t>Regulatory adjustments relating to unrealised gains and losses pursuant to Articles 467 and 468</t>
  </si>
  <si>
    <t>26b</t>
  </si>
  <si>
    <t>Amount to be deducted from or added to Common Equity Tier 1 capital with regard to additional filters and deductions required pre CRR</t>
  </si>
  <si>
    <t>IFRS 9 transitional arrangement</t>
  </si>
  <si>
    <t>473a</t>
  </si>
  <si>
    <t>68a</t>
  </si>
  <si>
    <t>At 30 June 2019
(DKK million)</t>
  </si>
  <si>
    <t>At 30 June 2019 (DKK million)</t>
  </si>
  <si>
    <t>31 December 2018</t>
  </si>
  <si>
    <t>30 September 2018</t>
  </si>
  <si>
    <t>30 June 2019</t>
  </si>
  <si>
    <t>United Kingdom</t>
  </si>
  <si>
    <t>Opening balance at 31 December 2018</t>
  </si>
  <si>
    <t>Closing balance at 30 June 2019</t>
  </si>
  <si>
    <t>The market value of collateral is subject to a haircut. The haircut reflects the risk that the Group will not be able to obtain the estimated market value upon the sale of the individual asset in a distressed situation and thus includes forced sale reduction, price volatility during the sales period, realisation costs and maintenance costs. The haircut applied depends on the type of collateral. For regulatory purposes, the Group also applies a downturn haircut.</t>
  </si>
  <si>
    <t>Technical changes</t>
  </si>
  <si>
    <t>Risk-weighted assets flow statement of credit exposures under internal risk-based approach</t>
  </si>
  <si>
    <t>RWAs as at 31 March 2019</t>
  </si>
  <si>
    <t>RWAs as at 30 June 2019</t>
  </si>
  <si>
    <t>RWAs at 31 March 2019</t>
  </si>
  <si>
    <t>At 30 June 2019</t>
  </si>
  <si>
    <t>Lithuania</t>
  </si>
  <si>
    <t>31 March 2019</t>
  </si>
  <si>
    <t>XS1825417535</t>
  </si>
  <si>
    <t>XS1967697738</t>
  </si>
  <si>
    <t>99..429</t>
  </si>
  <si>
    <t>26-06-2025 100 per cent of Nominal amount
In addition Tax/Regulatory call</t>
  </si>
  <si>
    <t>21-06-2024
100 per cent of Nominal amount
In addition Tax/Regulatory call</t>
  </si>
  <si>
    <t xml:space="preserve">Fixed 7.00 per cent per annum semiannually paid to call date, thereafter reset to 7Y USD SWAP rate + 4.130 per cent per annum.  </t>
  </si>
  <si>
    <t xml:space="preserve">Fixed 2.50 per cent per annum to call date, thereafter reset to 5Y EUR SWAP rate +2.50 per cent per annum.  </t>
  </si>
  <si>
    <t>23-11-2021 100 per cent of Nominal amount. 
In addition Tax/Regulatory call</t>
  </si>
  <si>
    <t/>
  </si>
  <si>
    <t>* All numbers on Liquidity coverage ratio are a simple arithmetic average of end of month data for the period July 2018 to June 2019.</t>
  </si>
  <si>
    <t>Of which: unrated</t>
  </si>
  <si>
    <t>The increase in 'Asset Size' was mainly driven by increased exposures in Sweden and Norway both in the corporate- and retail segments.</t>
  </si>
  <si>
    <t>At the end of Q2 2019, the Group’s leverage ratio was 4.4% against 4.6% at end of 2018 This development was mainly driven by an exposure increase in trading portfolio assets and bank lending partly mitigated by a decrease in other investment securities and derivatives.</t>
  </si>
  <si>
    <t>Transitional</t>
  </si>
  <si>
    <t>The backtesting of the internal VaR model showed one exception in hypothetical and two exceptions in actual P/L in Q2 2019. On 2nd of April increasing DKK and EUR interest rates resulted in an exception of both actual and hypothetical P&amp;L. On 7th of June increasing EUR interest rates resulted in an exception of actual P&amp;L.</t>
  </si>
  <si>
    <t>Total market risk REA under internal model approach increased by 13% compared to the previous quarter end due to higher SVaR and IRC that were partly offset by lower VaR.</t>
  </si>
  <si>
    <t>Market risk REA from VaR was largely unchanged.
REA from SVaR decreased by 10% compared to the previous quarter end mainly due to lower FX risk.
IRC increased 20% compared to the previous quarter end due to bond portfolio composition changes.</t>
  </si>
  <si>
    <t>Average VaR decreased by 14% compared to the previous quarter driven mainly by interest rate risk.
Average SVaR increased by 21% compared to the previous quarter driven by bond spread, interest rate and FX risk.
Average IRC increased by 17% compared to the previous quarter due to bond portfolio changes.</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</si>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</sst>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3" formatCode="_(* #,##0.00_);_(* \(#,##0.00\);_(* &quot;-&quot;??_);_(@_)"/>
    <numFmt numFmtId="164" formatCode="\ #,##0_ ;\ \-#,##0_ ;\ &quot;-&quot;??_ ;_ @_ "/>
    <numFmt numFmtId="165" formatCode="0.0"/>
    <numFmt numFmtId="166" formatCode="0.000"/>
    <numFmt numFmtId="167" formatCode="\ #,##0_ ;\ \-#,##0_ ;\ &quot;-&quot;_ ;_ @_ "/>
    <numFmt numFmtId="168" formatCode="\ #,##0.0000_ ;\ \-#,##0.0000_ ;\ &quot;-&quot;_ ;_ @_ "/>
    <numFmt numFmtId="169" formatCode="_ * #,##0_ ;_ * \-#,##0_ ;_ * &quot;-&quot;??_ ;_ @_ "/>
    <numFmt numFmtId="170" formatCode="_ * #,##0.00000_ ;_ * \-#,##0.00000_ ;_ * &quot;-&quot;??_ ;_ @_ "/>
    <numFmt numFmtId="171" formatCode="_ * #,##0.0000_ ;_ * \-#,##0.0000_ ;_ * &quot;-&quot;??_ ;_ @_ "/>
    <numFmt numFmtId="172" formatCode="_-* #,##0.00_-;\-* #,##0.00_-;_-* &quot;-&quot;??_-;_-@_-"/>
    <numFmt numFmtId="173" formatCode="0.0%"/>
    <numFmt numFmtId="174" formatCode="0.00000000%"/>
    <numFmt numFmtId="175" formatCode="\ #,##0.000_ ;\ \-#,##0.000_ ;\ &quot;-&quot;_ ;_ @_ "/>
    <numFmt numFmtId="176" formatCode="0.000000000000000000%"/>
  </numFmts>
  <fonts count="48" x14ac:knownFonts="1">
    <font>
      <sz val="11"/>
      <color theme="1"/>
      <name val="Danske Text"/>
      <family val="2"/>
      <scheme val="minor"/>
    </font>
    <font>
      <sz val="11"/>
      <color theme="1"/>
      <name val="Danske Text"/>
      <family val="2"/>
      <scheme val="minor"/>
    </font>
    <font>
      <b/>
      <sz val="11"/>
      <color theme="1"/>
      <name val="Danske Text"/>
      <family val="2"/>
      <scheme val="minor"/>
    </font>
    <font>
      <i/>
      <sz val="11"/>
      <color theme="1"/>
      <name val="Danske Text"/>
      <family val="2"/>
      <scheme val="minor"/>
    </font>
    <font>
      <i/>
      <sz val="11"/>
      <color theme="1"/>
      <name val="Danske Text"/>
      <scheme val="minor"/>
    </font>
    <font>
      <sz val="11"/>
      <color theme="1"/>
      <name val="Danske Text"/>
      <scheme val="minor"/>
    </font>
    <font>
      <b/>
      <sz val="20"/>
      <color theme="0"/>
      <name val="Danske Headline"/>
    </font>
    <font>
      <sz val="11"/>
      <color theme="0" tint="-4.9989318521683403E-2"/>
      <name val="Danske Text"/>
      <family val="2"/>
      <scheme val="minor"/>
    </font>
    <font>
      <sz val="11"/>
      <color theme="0"/>
      <name val="Danske Text"/>
    </font>
    <font>
      <sz val="12"/>
      <color theme="0"/>
      <name val="Danske Text"/>
    </font>
    <font>
      <sz val="11"/>
      <color theme="0" tint="-4.9989318521683403E-2"/>
      <name val="Danske Text"/>
    </font>
    <font>
      <sz val="11"/>
      <color theme="1"/>
      <name val="Danske Text"/>
    </font>
    <font>
      <u/>
      <sz val="9.35"/>
      <color theme="10"/>
      <name val="Calibri"/>
      <family val="2"/>
    </font>
    <font>
      <b/>
      <sz val="9.5"/>
      <name val="Danske Text"/>
    </font>
    <font>
      <b/>
      <sz val="11"/>
      <color theme="0"/>
      <name val="Danske Text"/>
      <family val="2"/>
      <scheme val="minor"/>
    </font>
    <font>
      <sz val="11"/>
      <color theme="0"/>
      <name val="Danske Text"/>
      <family val="2"/>
      <scheme val="minor"/>
    </font>
    <font>
      <u/>
      <sz val="11"/>
      <color theme="10"/>
      <name val="Danske Text"/>
      <family val="2"/>
      <scheme val="minor"/>
    </font>
    <font>
      <b/>
      <sz val="16"/>
      <color theme="0"/>
      <name val="Danske Headline"/>
    </font>
    <font>
      <b/>
      <sz val="11"/>
      <color theme="0"/>
      <name val="Danske Text"/>
    </font>
    <font>
      <sz val="10"/>
      <name val="Arial"/>
      <family val="2"/>
    </font>
    <font>
      <b/>
      <sz val="11"/>
      <color theme="1"/>
      <name val="Danske Text"/>
    </font>
    <font>
      <b/>
      <i/>
      <sz val="11"/>
      <color theme="1"/>
      <name val="Danske Text"/>
    </font>
    <font>
      <sz val="11"/>
      <name val="Danske Text"/>
    </font>
    <font>
      <b/>
      <sz val="11"/>
      <color theme="0"/>
      <name val="Danske Headline"/>
    </font>
    <font>
      <b/>
      <sz val="10"/>
      <color theme="0"/>
      <name val="Danske Headline"/>
    </font>
    <font>
      <b/>
      <sz val="8"/>
      <color theme="1"/>
      <name val="Danske Text"/>
    </font>
    <font>
      <sz val="8"/>
      <color theme="1"/>
      <name val="Danske Text"/>
    </font>
    <font>
      <b/>
      <i/>
      <sz val="8"/>
      <color theme="1"/>
      <name val="Danske Text"/>
    </font>
    <font>
      <i/>
      <sz val="8"/>
      <color theme="1"/>
      <name val="Danske Text"/>
    </font>
    <font>
      <b/>
      <i/>
      <sz val="11"/>
      <color theme="1"/>
      <name val="Danske Text"/>
      <family val="2"/>
      <scheme val="minor"/>
    </font>
    <font>
      <b/>
      <u/>
      <sz val="11"/>
      <color theme="1"/>
      <name val="Danske Text"/>
      <family val="2"/>
      <scheme val="minor"/>
    </font>
    <font>
      <b/>
      <sz val="16"/>
      <color theme="0"/>
      <name val="Danske Text"/>
    </font>
    <font>
      <sz val="11"/>
      <name val="Danske Text"/>
      <family val="2"/>
      <scheme val="minor"/>
    </font>
    <font>
      <sz val="11"/>
      <name val="Danske Text"/>
      <scheme val="minor"/>
    </font>
    <font>
      <b/>
      <sz val="11"/>
      <color theme="1"/>
      <name val="Danske Text"/>
      <scheme val="minor"/>
    </font>
    <font>
      <b/>
      <sz val="9.5"/>
      <color theme="0"/>
      <name val="Danske Headline"/>
    </font>
    <font>
      <sz val="9.5"/>
      <color theme="0" tint="-4.9989318521683403E-2"/>
      <name val="Danske Text"/>
      <family val="2"/>
      <scheme val="minor"/>
    </font>
    <font>
      <sz val="9.5"/>
      <color theme="0" tint="-4.9989318521683403E-2"/>
      <name val="Danske Text"/>
    </font>
    <font>
      <sz val="9.5"/>
      <color theme="1"/>
      <name val="Danske Text"/>
      <family val="2"/>
      <scheme val="minor"/>
    </font>
    <font>
      <b/>
      <sz val="12"/>
      <color theme="3"/>
      <name val="Danske Text"/>
    </font>
    <font>
      <b/>
      <sz val="11"/>
      <color theme="0"/>
      <name val="Danske Text"/>
      <scheme val="minor"/>
    </font>
    <font>
      <b/>
      <i/>
      <sz val="11"/>
      <color theme="1"/>
      <name val="Danske Text"/>
      <scheme val="minor"/>
    </font>
    <font>
      <sz val="9.5"/>
      <color theme="1"/>
      <name val="Danske Text"/>
    </font>
    <font>
      <sz val="11"/>
      <color theme="0"/>
      <name val="Danske Headline"/>
    </font>
    <font>
      <vertAlign val="superscript"/>
      <sz val="11"/>
      <color theme="1"/>
      <name val="Danske Text"/>
      <scheme val="minor"/>
    </font>
    <font>
      <b/>
      <sz val="11"/>
      <name val="Danske Text"/>
      <scheme val="minor"/>
    </font>
    <font>
      <b/>
      <sz val="11"/>
      <name val="Danske Text"/>
    </font>
    <font>
      <sz val="9.5"/>
      <color theme="0"/>
      <name val="Danske Text"/>
    </font>
  </fonts>
  <fills count="10">
    <fill>
      <patternFill patternType="none"/>
    </fill>
    <fill>
      <patternFill patternType="gray125"/>
    </fill>
    <fill>
      <patternFill patternType="solid">
        <fgColor rgb="FF003F62"/>
        <bgColor indexed="64"/>
      </patternFill>
    </fill>
    <fill>
      <patternFill patternType="solid">
        <fgColor theme="0" tint="-4.9989318521683403E-2"/>
        <bgColor indexed="64"/>
      </patternFill>
    </fill>
    <fill>
      <patternFill patternType="solid">
        <fgColor theme="0"/>
        <bgColor indexed="64"/>
      </patternFill>
    </fill>
    <fill>
      <patternFill patternType="solid">
        <fgColor theme="3"/>
        <bgColor indexed="64"/>
      </patternFill>
    </fill>
    <fill>
      <patternFill patternType="solid">
        <fgColor theme="9"/>
        <bgColor indexed="64"/>
      </patternFill>
    </fill>
    <fill>
      <patternFill patternType="solid">
        <fgColor theme="2"/>
        <bgColor indexed="64"/>
      </patternFill>
    </fill>
    <fill>
      <patternFill patternType="solid">
        <fgColor theme="8"/>
        <bgColor indexed="64"/>
      </patternFill>
    </fill>
    <fill>
      <patternFill patternType="solid">
        <fgColor theme="0" tint="-0.14999847407452621"/>
        <bgColor indexed="64"/>
      </patternFill>
    </fill>
  </fills>
  <borders count="14">
    <border>
      <left/>
      <right/>
      <top/>
      <bottom/>
      <diagonal/>
    </border>
    <border>
      <left/>
      <right/>
      <top style="thin">
        <color theme="0"/>
      </top>
      <bottom style="thin">
        <color theme="0"/>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bottom style="thin">
        <color theme="0"/>
      </bottom>
      <diagonal/>
    </border>
    <border>
      <left/>
      <right/>
      <top style="thin">
        <color theme="0"/>
      </top>
      <bottom/>
      <diagonal/>
    </border>
    <border>
      <left/>
      <right style="thin">
        <color theme="0"/>
      </right>
      <top style="thin">
        <color theme="0"/>
      </top>
      <bottom/>
      <diagonal/>
    </border>
    <border>
      <left/>
      <right style="thin">
        <color theme="0"/>
      </right>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diagonal/>
    </border>
    <border>
      <left style="thin">
        <color theme="0"/>
      </left>
      <right style="thin">
        <color theme="0"/>
      </right>
      <top style="thin">
        <color theme="0"/>
      </top>
      <bottom/>
      <diagonal/>
    </border>
    <border>
      <left/>
      <right/>
      <top style="thin">
        <color theme="0"/>
      </top>
      <bottom style="thin">
        <color indexed="64"/>
      </bottom>
      <diagonal/>
    </border>
  </borders>
  <cellStyleXfs count="9">
    <xf numFmtId="0" fontId="0" fillId="0" borderId="0"/>
    <xf numFmtId="0" fontId="12" fillId="0" borderId="0" applyNumberFormat="0" applyFill="0" applyBorder="0" applyAlignment="0" applyProtection="0">
      <alignment vertical="top"/>
      <protection locked="0"/>
    </xf>
    <xf numFmtId="43" fontId="1" fillId="0" borderId="0" applyFont="0" applyFill="0" applyBorder="0" applyAlignment="0" applyProtection="0"/>
    <xf numFmtId="9" fontId="1" fillId="0" borderId="0" applyFont="0" applyFill="0" applyBorder="0" applyAlignment="0" applyProtection="0"/>
    <xf numFmtId="0" fontId="16" fillId="0" borderId="0" applyNumberFormat="0" applyFill="0" applyBorder="0" applyAlignment="0" applyProtection="0"/>
    <xf numFmtId="43" fontId="19"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9" fillId="0" borderId="0"/>
  </cellStyleXfs>
  <cellXfs count="436">
    <xf numFmtId="0" fontId="0" fillId="0" borderId="0" xfId="0"/>
    <xf numFmtId="0" fontId="6" fillId="2" borderId="0" xfId="0" applyFont="1" applyFill="1" applyBorder="1" applyAlignment="1">
      <alignment horizontal="left"/>
    </xf>
    <xf numFmtId="0" fontId="7" fillId="2" borderId="0" xfId="0" applyFont="1" applyFill="1"/>
    <xf numFmtId="0" fontId="8" fillId="2" borderId="1" xfId="0" applyFont="1" applyFill="1" applyBorder="1"/>
    <xf numFmtId="0" fontId="10" fillId="0" borderId="0" xfId="0" applyFont="1" applyFill="1" applyBorder="1"/>
    <xf numFmtId="0" fontId="0" fillId="0" borderId="0" xfId="0" applyBorder="1"/>
    <xf numFmtId="10" fontId="0" fillId="4" borderId="0" xfId="3" applyNumberFormat="1" applyFont="1" applyFill="1"/>
    <xf numFmtId="0" fontId="0" fillId="4" borderId="0" xfId="0" applyFill="1"/>
    <xf numFmtId="9" fontId="0" fillId="4" borderId="0" xfId="3" applyFont="1" applyFill="1"/>
    <xf numFmtId="0" fontId="26" fillId="4" borderId="0" xfId="0" applyFont="1" applyFill="1" applyAlignment="1">
      <alignment vertical="top" wrapText="1"/>
    </xf>
    <xf numFmtId="0" fontId="25" fillId="4" borderId="3" xfId="0" applyFont="1" applyFill="1" applyBorder="1" applyAlignment="1">
      <alignment horizontal="right" vertical="top"/>
    </xf>
    <xf numFmtId="0" fontId="26" fillId="4" borderId="3" xfId="0" applyFont="1" applyFill="1" applyBorder="1" applyAlignment="1">
      <alignment vertical="top" wrapText="1"/>
    </xf>
    <xf numFmtId="2" fontId="26" fillId="4" borderId="0" xfId="5" applyNumberFormat="1" applyFont="1" applyFill="1" applyAlignment="1">
      <alignment horizontal="center" vertical="top" wrapText="1"/>
    </xf>
    <xf numFmtId="14" fontId="26" fillId="4" borderId="0" xfId="5" applyNumberFormat="1" applyFont="1" applyFill="1" applyAlignment="1">
      <alignment horizontal="center" vertical="top" wrapText="1"/>
    </xf>
    <xf numFmtId="0" fontId="25" fillId="4" borderId="0" xfId="0" applyFont="1" applyFill="1" applyAlignment="1">
      <alignment horizontal="right" vertical="top" wrapText="1"/>
    </xf>
    <xf numFmtId="0" fontId="25" fillId="4" borderId="0" xfId="0" applyNumberFormat="1" applyFont="1" applyFill="1" applyAlignment="1">
      <alignment horizontal="right" vertical="top"/>
    </xf>
    <xf numFmtId="0" fontId="26" fillId="4" borderId="0" xfId="0" applyNumberFormat="1" applyFont="1" applyFill="1" applyAlignment="1">
      <alignment vertical="top" wrapText="1"/>
    </xf>
    <xf numFmtId="0" fontId="26" fillId="4" borderId="0" xfId="5" applyNumberFormat="1" applyFont="1" applyFill="1" applyAlignment="1">
      <alignment horizontal="center" vertical="top" wrapText="1"/>
    </xf>
    <xf numFmtId="0" fontId="0" fillId="0" borderId="0" xfId="0" applyAlignment="1">
      <alignment horizontal="center" vertical="center" wrapText="1"/>
    </xf>
    <xf numFmtId="0" fontId="0" fillId="0" borderId="0" xfId="0" applyAlignment="1">
      <alignment wrapText="1"/>
    </xf>
    <xf numFmtId="0" fontId="15" fillId="5" borderId="0" xfId="0" applyFont="1" applyFill="1" applyAlignment="1">
      <alignment horizontal="center" vertical="center" wrapText="1"/>
    </xf>
    <xf numFmtId="0" fontId="0" fillId="5" borderId="0" xfId="0" applyFill="1" applyBorder="1"/>
    <xf numFmtId="9" fontId="15" fillId="5" borderId="0" xfId="0" applyNumberFormat="1" applyFont="1" applyFill="1" applyBorder="1" applyAlignment="1">
      <alignment horizontal="center" vertical="center"/>
    </xf>
    <xf numFmtId="0" fontId="0" fillId="0" borderId="0" xfId="0" applyBorder="1" applyAlignment="1">
      <alignment wrapText="1"/>
    </xf>
    <xf numFmtId="0" fontId="0" fillId="0" borderId="0" xfId="0" applyBorder="1" applyAlignment="1">
      <alignment vertical="center"/>
    </xf>
    <xf numFmtId="0" fontId="0" fillId="0" borderId="0" xfId="0" applyBorder="1" applyAlignment="1">
      <alignment horizontal="center" vertical="center"/>
    </xf>
    <xf numFmtId="0" fontId="15" fillId="5" borderId="5" xfId="0" applyFont="1" applyFill="1" applyBorder="1" applyAlignment="1">
      <alignment horizontal="center" vertical="center" wrapText="1"/>
    </xf>
    <xf numFmtId="0" fontId="15" fillId="5" borderId="0" xfId="0" applyFont="1" applyFill="1" applyBorder="1" applyAlignment="1">
      <alignment horizontal="center" vertical="center"/>
    </xf>
    <xf numFmtId="0" fontId="15" fillId="5" borderId="0" xfId="0" applyFont="1" applyFill="1" applyBorder="1" applyAlignment="1">
      <alignment horizontal="center" vertical="center" wrapText="1"/>
    </xf>
    <xf numFmtId="0" fontId="17" fillId="5" borderId="5" xfId="0" applyFont="1" applyFill="1" applyBorder="1" applyAlignment="1">
      <alignment horizontal="left"/>
    </xf>
    <xf numFmtId="0" fontId="15" fillId="5" borderId="0" xfId="0" applyFont="1" applyFill="1" applyBorder="1" applyAlignment="1">
      <alignment horizontal="center" vertical="center"/>
    </xf>
    <xf numFmtId="0" fontId="0" fillId="0" borderId="0" xfId="0"/>
    <xf numFmtId="0" fontId="17" fillId="5" borderId="5" xfId="0" applyFont="1" applyFill="1" applyBorder="1" applyAlignment="1"/>
    <xf numFmtId="0" fontId="0" fillId="0" borderId="3" xfId="0" applyBorder="1"/>
    <xf numFmtId="0" fontId="23" fillId="5" borderId="0" xfId="1" applyFont="1" applyFill="1" applyAlignment="1" applyProtection="1">
      <alignment horizontal="center" vertical="center"/>
    </xf>
    <xf numFmtId="0" fontId="11" fillId="4" borderId="0" xfId="0" applyFont="1" applyFill="1" applyBorder="1" applyAlignment="1">
      <alignment horizontal="right" vertical="center"/>
    </xf>
    <xf numFmtId="0" fontId="11" fillId="4" borderId="0" xfId="0" applyFont="1" applyFill="1" applyBorder="1" applyAlignment="1">
      <alignment vertical="center" wrapText="1"/>
    </xf>
    <xf numFmtId="0" fontId="11" fillId="3" borderId="0" xfId="0" applyFont="1" applyFill="1" applyBorder="1" applyAlignment="1">
      <alignment horizontal="right" vertical="center" wrapText="1"/>
    </xf>
    <xf numFmtId="43" fontId="11" fillId="4" borderId="0" xfId="2" applyFont="1" applyFill="1" applyBorder="1" applyAlignment="1">
      <alignment horizontal="right" vertical="center"/>
    </xf>
    <xf numFmtId="0" fontId="20" fillId="6" borderId="0" xfId="0" applyFont="1" applyFill="1" applyBorder="1" applyAlignment="1">
      <alignment horizontal="right" vertical="center"/>
    </xf>
    <xf numFmtId="0" fontId="20" fillId="6" borderId="0" xfId="0" applyFont="1" applyFill="1" applyBorder="1" applyAlignment="1">
      <alignment vertical="center" wrapText="1"/>
    </xf>
    <xf numFmtId="0" fontId="11" fillId="6" borderId="0" xfId="0" applyFont="1" applyFill="1" applyBorder="1" applyAlignment="1">
      <alignment horizontal="right" vertical="center" wrapText="1"/>
    </xf>
    <xf numFmtId="0" fontId="11" fillId="6" borderId="0" xfId="0" applyFont="1" applyFill="1" applyBorder="1" applyAlignment="1">
      <alignment horizontal="right" vertical="center"/>
    </xf>
    <xf numFmtId="0" fontId="20" fillId="6" borderId="0" xfId="0" applyFont="1" applyFill="1" applyBorder="1" applyAlignment="1">
      <alignment horizontal="right" vertical="center" wrapText="1"/>
    </xf>
    <xf numFmtId="0" fontId="0" fillId="0" borderId="0" xfId="0" applyBorder="1" applyAlignment="1">
      <alignment vertical="center" wrapText="1"/>
    </xf>
    <xf numFmtId="15" fontId="15" fillId="5" borderId="0" xfId="0" quotePrefix="1" applyNumberFormat="1" applyFont="1" applyFill="1" applyBorder="1" applyAlignment="1">
      <alignment horizontal="center"/>
    </xf>
    <xf numFmtId="0" fontId="34" fillId="0" borderId="0" xfId="0" applyFont="1" applyBorder="1"/>
    <xf numFmtId="0" fontId="5" fillId="4" borderId="0" xfId="0" applyFont="1" applyFill="1" applyBorder="1" applyAlignment="1">
      <alignment vertical="center" wrapText="1"/>
    </xf>
    <xf numFmtId="0" fontId="15" fillId="5" borderId="0" xfId="0" applyFont="1" applyFill="1" applyBorder="1" applyAlignment="1">
      <alignment vertical="center" wrapText="1"/>
    </xf>
    <xf numFmtId="0" fontId="11" fillId="0" borderId="0" xfId="0" applyFont="1" applyFill="1" applyBorder="1"/>
    <xf numFmtId="0" fontId="11" fillId="0" borderId="3" xfId="0" applyFont="1" applyFill="1" applyBorder="1" applyAlignment="1">
      <alignment horizontal="left" indent="1"/>
    </xf>
    <xf numFmtId="0" fontId="11" fillId="0" borderId="3" xfId="0" applyFont="1" applyFill="1" applyBorder="1"/>
    <xf numFmtId="0" fontId="0" fillId="0" borderId="0" xfId="0" applyFill="1" applyBorder="1"/>
    <xf numFmtId="0" fontId="0" fillId="9" borderId="0" xfId="0" applyFill="1" applyBorder="1"/>
    <xf numFmtId="0" fontId="34" fillId="9" borderId="0" xfId="0" applyFont="1" applyFill="1" applyBorder="1"/>
    <xf numFmtId="0" fontId="34" fillId="9" borderId="3" xfId="0" applyFont="1" applyFill="1" applyBorder="1"/>
    <xf numFmtId="0" fontId="39" fillId="0" borderId="2" xfId="0" applyFont="1" applyFill="1" applyBorder="1"/>
    <xf numFmtId="0" fontId="39" fillId="0" borderId="0" xfId="0" applyFont="1" applyFill="1" applyBorder="1"/>
    <xf numFmtId="0" fontId="0" fillId="9" borderId="0" xfId="0" applyFill="1" applyBorder="1" applyAlignment="1">
      <alignment horizontal="center" vertical="center"/>
    </xf>
    <xf numFmtId="0" fontId="0" fillId="9" borderId="3" xfId="0" applyFill="1" applyBorder="1" applyAlignment="1">
      <alignment vertical="center"/>
    </xf>
    <xf numFmtId="0" fontId="5" fillId="9" borderId="0" xfId="0" applyFont="1" applyFill="1" applyBorder="1" applyAlignment="1">
      <alignment vertical="center" wrapText="1"/>
    </xf>
    <xf numFmtId="0" fontId="2" fillId="9" borderId="3" xfId="0" applyFont="1" applyFill="1" applyBorder="1"/>
    <xf numFmtId="0" fontId="2" fillId="9" borderId="0" xfId="0" applyFont="1" applyFill="1" applyBorder="1"/>
    <xf numFmtId="0" fontId="40" fillId="5" borderId="0" xfId="0" applyFont="1" applyFill="1" applyBorder="1" applyAlignment="1">
      <alignment horizontal="center" vertical="center"/>
    </xf>
    <xf numFmtId="0" fontId="34" fillId="0" borderId="0" xfId="0" applyFont="1" applyBorder="1" applyAlignment="1">
      <alignment vertical="center"/>
    </xf>
    <xf numFmtId="0" fontId="15" fillId="5" borderId="0" xfId="0" applyFont="1" applyFill="1" applyBorder="1" applyAlignment="1">
      <alignment horizontal="center" textRotation="90" wrapText="1"/>
    </xf>
    <xf numFmtId="0" fontId="0" fillId="0" borderId="0" xfId="0" applyFont="1" applyBorder="1"/>
    <xf numFmtId="0" fontId="40" fillId="5" borderId="0" xfId="0" applyFont="1" applyFill="1" applyBorder="1" applyAlignment="1">
      <alignment horizontal="center" textRotation="90" wrapText="1"/>
    </xf>
    <xf numFmtId="0" fontId="15" fillId="5" borderId="1" xfId="0" applyFont="1" applyFill="1" applyBorder="1" applyAlignment="1">
      <alignment horizontal="center" vertical="center" wrapText="1"/>
    </xf>
    <xf numFmtId="0" fontId="2" fillId="9" borderId="3" xfId="0" applyFont="1" applyFill="1" applyBorder="1" applyAlignment="1">
      <alignment horizontal="left"/>
    </xf>
    <xf numFmtId="0" fontId="15" fillId="5" borderId="10" xfId="0" applyFont="1" applyFill="1" applyBorder="1" applyAlignment="1">
      <alignment horizontal="center" vertical="center" wrapText="1"/>
    </xf>
    <xf numFmtId="0" fontId="0" fillId="0" borderId="0" xfId="0" applyBorder="1" applyAlignment="1">
      <alignment horizontal="center" vertical="center" wrapText="1"/>
    </xf>
    <xf numFmtId="0" fontId="15" fillId="5" borderId="0" xfId="0" applyFont="1" applyFill="1" applyBorder="1" applyAlignment="1">
      <alignment horizontal="center" vertical="center" wrapText="1"/>
    </xf>
    <xf numFmtId="0" fontId="15" fillId="5" borderId="1" xfId="0" applyFont="1" applyFill="1" applyBorder="1" applyAlignment="1">
      <alignment horizontal="center" vertical="center"/>
    </xf>
    <xf numFmtId="0" fontId="15" fillId="5" borderId="0" xfId="0" applyFont="1" applyFill="1" applyBorder="1" applyAlignment="1">
      <alignment horizontal="center" vertical="center"/>
    </xf>
    <xf numFmtId="0" fontId="15" fillId="5" borderId="0" xfId="0" applyFont="1" applyFill="1" applyBorder="1" applyAlignment="1">
      <alignment horizontal="center"/>
    </xf>
    <xf numFmtId="0" fontId="22" fillId="4" borderId="3" xfId="0" applyFont="1" applyFill="1" applyBorder="1" applyAlignment="1">
      <alignment horizontal="right" vertical="center"/>
    </xf>
    <xf numFmtId="0" fontId="22" fillId="4" borderId="3" xfId="0" applyFont="1" applyFill="1" applyBorder="1" applyAlignment="1">
      <alignment vertical="center" wrapText="1"/>
    </xf>
    <xf numFmtId="0" fontId="22" fillId="3" borderId="3" xfId="0" applyFont="1" applyFill="1" applyBorder="1" applyAlignment="1">
      <alignment horizontal="right" vertical="center" wrapText="1"/>
    </xf>
    <xf numFmtId="0" fontId="0" fillId="9" borderId="0" xfId="0" applyFill="1" applyBorder="1" applyAlignment="1"/>
    <xf numFmtId="0" fontId="0" fillId="9" borderId="0" xfId="0" applyFill="1" applyBorder="1" applyAlignment="1">
      <alignment wrapText="1"/>
    </xf>
    <xf numFmtId="0" fontId="34" fillId="9" borderId="3" xfId="0" applyFont="1" applyFill="1" applyBorder="1" applyAlignment="1">
      <alignment wrapText="1"/>
    </xf>
    <xf numFmtId="0" fontId="34" fillId="9" borderId="3" xfId="0" applyFont="1" applyFill="1" applyBorder="1" applyAlignment="1"/>
    <xf numFmtId="0" fontId="31" fillId="5" borderId="5" xfId="8" applyFont="1" applyFill="1" applyBorder="1"/>
    <xf numFmtId="0" fontId="0" fillId="0" borderId="0" xfId="0" applyBorder="1" applyAlignment="1">
      <alignment horizontal="left" vertical="center"/>
    </xf>
    <xf numFmtId="0" fontId="15" fillId="5" borderId="0" xfId="0" applyFont="1" applyFill="1" applyBorder="1" applyAlignment="1">
      <alignment horizontal="left" vertical="center"/>
    </xf>
    <xf numFmtId="0" fontId="3" fillId="0" borderId="0" xfId="0" applyFont="1" applyBorder="1"/>
    <xf numFmtId="0" fontId="0" fillId="0" borderId="9" xfId="0" applyBorder="1"/>
    <xf numFmtId="0" fontId="0" fillId="0" borderId="1" xfId="0" applyBorder="1"/>
    <xf numFmtId="0" fontId="0" fillId="0" borderId="0" xfId="0" applyBorder="1" applyAlignment="1">
      <alignment horizontal="center"/>
    </xf>
    <xf numFmtId="0" fontId="0" fillId="0" borderId="0" xfId="0" quotePrefix="1" applyBorder="1" applyAlignment="1">
      <alignment horizontal="right"/>
    </xf>
    <xf numFmtId="0" fontId="0" fillId="0" borderId="0" xfId="0" applyBorder="1" applyAlignment="1">
      <alignment horizontal="right"/>
    </xf>
    <xf numFmtId="0" fontId="0" fillId="0" borderId="3" xfId="0" quotePrefix="1" applyBorder="1" applyAlignment="1">
      <alignment horizontal="right"/>
    </xf>
    <xf numFmtId="0" fontId="5" fillId="0" borderId="0" xfId="0" applyFont="1" applyBorder="1"/>
    <xf numFmtId="0" fontId="4" fillId="0" borderId="0" xfId="0" applyFont="1" applyBorder="1"/>
    <xf numFmtId="0" fontId="41" fillId="0" borderId="0" xfId="0" applyFont="1" applyBorder="1"/>
    <xf numFmtId="0" fontId="41" fillId="0" borderId="3" xfId="0" applyFont="1" applyBorder="1"/>
    <xf numFmtId="0" fontId="34" fillId="9" borderId="0" xfId="0" applyFont="1" applyFill="1" applyBorder="1" applyAlignment="1">
      <alignment horizontal="center" vertical="center"/>
    </xf>
    <xf numFmtId="0" fontId="34" fillId="9" borderId="0" xfId="0" applyFont="1" applyFill="1" applyBorder="1" applyAlignment="1">
      <alignment vertical="center" wrapText="1"/>
    </xf>
    <xf numFmtId="0" fontId="0" fillId="0" borderId="0" xfId="0" applyFont="1" applyBorder="1" applyAlignment="1">
      <alignment vertical="center" wrapText="1"/>
    </xf>
    <xf numFmtId="0" fontId="34" fillId="9" borderId="3" xfId="0" applyFont="1" applyFill="1" applyBorder="1" applyAlignment="1">
      <alignment horizontal="center" vertical="center"/>
    </xf>
    <xf numFmtId="0" fontId="34" fillId="9" borderId="3" xfId="0" applyFont="1" applyFill="1" applyBorder="1" applyAlignment="1">
      <alignment vertical="center" wrapText="1"/>
    </xf>
    <xf numFmtId="0" fontId="34" fillId="9" borderId="0" xfId="0" applyFont="1" applyFill="1" applyBorder="1" applyAlignment="1">
      <alignment horizontal="right"/>
    </xf>
    <xf numFmtId="0" fontId="34" fillId="9" borderId="3" xfId="0" applyFont="1" applyFill="1" applyBorder="1" applyAlignment="1">
      <alignment horizontal="right"/>
    </xf>
    <xf numFmtId="0" fontId="4" fillId="0" borderId="0" xfId="0" applyFont="1" applyBorder="1" applyAlignment="1">
      <alignment horizontal="right"/>
    </xf>
    <xf numFmtId="0" fontId="0" fillId="0" borderId="0" xfId="0" applyBorder="1" applyAlignment="1">
      <alignment horizontal="left" vertical="center" wrapText="1"/>
    </xf>
    <xf numFmtId="0" fontId="25" fillId="4" borderId="0" xfId="0" applyFont="1" applyFill="1" applyBorder="1" applyAlignment="1">
      <alignment horizontal="right" vertical="top"/>
    </xf>
    <xf numFmtId="0" fontId="26" fillId="4" borderId="0" xfId="0" applyFont="1" applyFill="1" applyBorder="1" applyAlignment="1">
      <alignment vertical="top" wrapText="1"/>
    </xf>
    <xf numFmtId="0" fontId="25" fillId="9" borderId="0" xfId="0" applyFont="1" applyFill="1" applyBorder="1" applyAlignment="1">
      <alignment horizontal="right" vertical="top"/>
    </xf>
    <xf numFmtId="0" fontId="27" fillId="9" borderId="0" xfId="0" applyFont="1" applyFill="1" applyBorder="1" applyAlignment="1">
      <alignment vertical="top" wrapText="1"/>
    </xf>
    <xf numFmtId="0" fontId="32" fillId="0" borderId="0" xfId="0" applyFont="1" applyFill="1" applyBorder="1" applyAlignment="1">
      <alignment vertical="center" wrapText="1"/>
    </xf>
    <xf numFmtId="0" fontId="32" fillId="0" borderId="3" xfId="0" applyFont="1" applyFill="1" applyBorder="1" applyAlignment="1">
      <alignment vertical="center" wrapText="1"/>
    </xf>
    <xf numFmtId="0" fontId="0" fillId="0" borderId="0" xfId="0" applyBorder="1" applyAlignment="1">
      <alignment horizontal="right" vertical="center"/>
    </xf>
    <xf numFmtId="0" fontId="34" fillId="9" borderId="3" xfId="0" applyFont="1" applyFill="1" applyBorder="1" applyAlignment="1">
      <alignment horizontal="right" vertical="center"/>
    </xf>
    <xf numFmtId="0" fontId="34" fillId="9" borderId="3" xfId="0" applyFont="1" applyFill="1" applyBorder="1" applyAlignment="1">
      <alignment horizontal="left" vertical="center"/>
    </xf>
    <xf numFmtId="0" fontId="14" fillId="5" borderId="0" xfId="0" applyFont="1" applyFill="1" applyBorder="1" applyAlignment="1">
      <alignment horizontal="center" vertical="center" wrapText="1"/>
    </xf>
    <xf numFmtId="0" fontId="0" fillId="0" borderId="0" xfId="0" applyFill="1" applyBorder="1" applyAlignment="1">
      <alignment vertical="center" wrapText="1"/>
    </xf>
    <xf numFmtId="0" fontId="0" fillId="0" borderId="0" xfId="0" quotePrefix="1" applyBorder="1" applyAlignment="1">
      <alignment vertical="center"/>
    </xf>
    <xf numFmtId="0" fontId="18" fillId="5" borderId="0" xfId="8" applyFont="1" applyFill="1" applyBorder="1" applyAlignment="1">
      <alignment horizontal="center"/>
    </xf>
    <xf numFmtId="0" fontId="34" fillId="7" borderId="0" xfId="0" quotePrefix="1" applyFont="1" applyFill="1" applyBorder="1" applyAlignment="1">
      <alignment vertical="center"/>
    </xf>
    <xf numFmtId="0" fontId="34" fillId="7" borderId="0" xfId="0" applyFont="1" applyFill="1" applyBorder="1" applyAlignment="1">
      <alignment vertical="center" wrapText="1"/>
    </xf>
    <xf numFmtId="0" fontId="0" fillId="0" borderId="3" xfId="0" applyBorder="1" applyAlignment="1">
      <alignment vertical="center"/>
    </xf>
    <xf numFmtId="0" fontId="0" fillId="0" borderId="3" xfId="0" applyBorder="1" applyAlignment="1">
      <alignment vertical="center" wrapText="1"/>
    </xf>
    <xf numFmtId="0" fontId="29" fillId="0" borderId="0" xfId="0" applyFont="1" applyFill="1" applyBorder="1" applyAlignment="1">
      <alignment wrapText="1"/>
    </xf>
    <xf numFmtId="0" fontId="0" fillId="0" borderId="0" xfId="0" quotePrefix="1" applyBorder="1" applyAlignment="1">
      <alignment horizontal="left" vertical="center"/>
    </xf>
    <xf numFmtId="0" fontId="15" fillId="5" borderId="0" xfId="0" applyFont="1" applyFill="1" applyBorder="1"/>
    <xf numFmtId="0" fontId="42" fillId="0" borderId="0" xfId="0" applyFont="1" applyFill="1" applyBorder="1" applyAlignment="1">
      <alignment horizontal="center" vertical="center"/>
    </xf>
    <xf numFmtId="0" fontId="15" fillId="5" borderId="1" xfId="0" applyFont="1" applyFill="1" applyBorder="1" applyAlignment="1">
      <alignment horizontal="center" vertical="center"/>
    </xf>
    <xf numFmtId="0" fontId="15" fillId="5" borderId="0" xfId="0" applyFont="1" applyFill="1" applyBorder="1" applyAlignment="1">
      <alignment horizontal="left" vertical="center"/>
    </xf>
    <xf numFmtId="10" fontId="0" fillId="0" borderId="0" xfId="3" applyNumberFormat="1" applyFont="1" applyAlignment="1">
      <alignment wrapText="1"/>
    </xf>
    <xf numFmtId="0" fontId="15" fillId="5" borderId="0" xfId="0" applyFont="1" applyFill="1" applyBorder="1" applyAlignment="1">
      <alignment vertical="center"/>
    </xf>
    <xf numFmtId="0" fontId="15" fillId="5" borderId="9" xfId="0" applyFont="1" applyFill="1" applyBorder="1" applyAlignment="1">
      <alignment horizontal="left" vertical="center" wrapText="1"/>
    </xf>
    <xf numFmtId="0" fontId="0" fillId="5" borderId="0" xfId="0" applyFill="1" applyBorder="1" applyAlignment="1"/>
    <xf numFmtId="0" fontId="15" fillId="5" borderId="0" xfId="0" applyFont="1" applyFill="1" applyBorder="1" applyAlignment="1">
      <alignment wrapText="1"/>
    </xf>
    <xf numFmtId="0" fontId="18" fillId="5" borderId="0" xfId="8" applyFont="1" applyFill="1" applyBorder="1" applyAlignment="1">
      <alignment horizontal="center" vertical="center"/>
    </xf>
    <xf numFmtId="0" fontId="18" fillId="5" borderId="1" xfId="8" applyFont="1" applyFill="1" applyBorder="1"/>
    <xf numFmtId="0" fontId="18" fillId="5" borderId="5" xfId="8" applyFont="1" applyFill="1" applyBorder="1"/>
    <xf numFmtId="0" fontId="0" fillId="0" borderId="0" xfId="0" applyFont="1" applyAlignment="1">
      <alignment wrapText="1"/>
    </xf>
    <xf numFmtId="0" fontId="18" fillId="5" borderId="0" xfId="8" applyFont="1" applyFill="1" applyBorder="1" applyAlignment="1">
      <alignment horizontal="left" vertical="center"/>
    </xf>
    <xf numFmtId="0" fontId="18" fillId="5" borderId="1" xfId="8" applyFont="1" applyFill="1" applyBorder="1" applyAlignment="1">
      <alignment vertical="center"/>
    </xf>
    <xf numFmtId="0" fontId="0" fillId="0" borderId="0" xfId="0" applyFont="1"/>
    <xf numFmtId="0" fontId="23" fillId="5" borderId="0" xfId="0" applyFont="1" applyFill="1" applyBorder="1" applyAlignment="1">
      <alignment horizontal="left"/>
    </xf>
    <xf numFmtId="0" fontId="23" fillId="5" borderId="5" xfId="0" applyFont="1" applyFill="1" applyBorder="1" applyAlignment="1">
      <alignment horizontal="left"/>
    </xf>
    <xf numFmtId="0" fontId="23" fillId="5" borderId="1" xfId="0" applyFont="1" applyFill="1" applyBorder="1" applyAlignment="1">
      <alignment horizontal="left"/>
    </xf>
    <xf numFmtId="0" fontId="23" fillId="5" borderId="1" xfId="0" applyFont="1" applyFill="1" applyBorder="1" applyAlignment="1"/>
    <xf numFmtId="0" fontId="0" fillId="9" borderId="1" xfId="0" applyFill="1" applyBorder="1"/>
    <xf numFmtId="0" fontId="15" fillId="5" borderId="7" xfId="0" applyFont="1" applyFill="1" applyBorder="1" applyAlignment="1">
      <alignment horizontal="center" vertical="center" wrapText="1"/>
    </xf>
    <xf numFmtId="0" fontId="15" fillId="5" borderId="0" xfId="0" applyFont="1" applyFill="1" applyBorder="1" applyAlignment="1">
      <alignment horizontal="center" vertical="center"/>
    </xf>
    <xf numFmtId="0" fontId="14" fillId="5" borderId="0" xfId="0" applyFont="1" applyFill="1" applyBorder="1" applyAlignment="1">
      <alignment horizontal="center" vertical="center"/>
    </xf>
    <xf numFmtId="0" fontId="0" fillId="0" borderId="5" xfId="0" applyFont="1" applyBorder="1" applyAlignment="1">
      <alignment wrapText="1"/>
    </xf>
    <xf numFmtId="3" fontId="0" fillId="0" borderId="0" xfId="2" applyNumberFormat="1" applyFont="1" applyBorder="1" applyAlignment="1">
      <alignment horizontal="center" vertical="center"/>
    </xf>
    <xf numFmtId="3" fontId="0" fillId="9" borderId="3" xfId="2" applyNumberFormat="1" applyFont="1" applyFill="1" applyBorder="1" applyAlignment="1">
      <alignment horizontal="center" vertical="center"/>
    </xf>
    <xf numFmtId="164" fontId="0" fillId="0" borderId="0" xfId="0" applyNumberFormat="1" applyBorder="1"/>
    <xf numFmtId="164" fontId="5" fillId="9" borderId="0" xfId="0" applyNumberFormat="1" applyFont="1" applyFill="1" applyBorder="1" applyAlignment="1">
      <alignment horizontal="center" vertical="center" wrapText="1"/>
    </xf>
    <xf numFmtId="164" fontId="5" fillId="4" borderId="0" xfId="0" applyNumberFormat="1" applyFont="1" applyFill="1" applyBorder="1" applyAlignment="1">
      <alignment horizontal="center" vertical="center" wrapText="1"/>
    </xf>
    <xf numFmtId="164" fontId="5" fillId="4" borderId="0" xfId="2" applyNumberFormat="1" applyFont="1" applyFill="1" applyBorder="1" applyAlignment="1">
      <alignment horizontal="center" vertical="center" wrapText="1"/>
    </xf>
    <xf numFmtId="164" fontId="5" fillId="9" borderId="0" xfId="2" applyNumberFormat="1" applyFont="1" applyFill="1" applyBorder="1" applyAlignment="1">
      <alignment horizontal="center" vertical="center" wrapText="1"/>
    </xf>
    <xf numFmtId="164" fontId="34" fillId="9" borderId="3" xfId="0" applyNumberFormat="1" applyFont="1" applyFill="1" applyBorder="1" applyAlignment="1">
      <alignment horizontal="center" vertical="center" wrapText="1"/>
    </xf>
    <xf numFmtId="0" fontId="14" fillId="5" borderId="1" xfId="0" applyFont="1" applyFill="1" applyBorder="1" applyAlignment="1">
      <alignment horizontal="left" vertical="center"/>
    </xf>
    <xf numFmtId="0" fontId="14" fillId="5" borderId="1" xfId="0" applyFont="1" applyFill="1" applyBorder="1" applyAlignment="1">
      <alignment horizontal="center" vertical="center"/>
    </xf>
    <xf numFmtId="164" fontId="0" fillId="0" borderId="0" xfId="0" applyNumberFormat="1" applyBorder="1" applyAlignment="1">
      <alignment horizontal="center" vertical="center"/>
    </xf>
    <xf numFmtId="164" fontId="0" fillId="9" borderId="0" xfId="0" applyNumberFormat="1" applyFill="1" applyBorder="1" applyAlignment="1">
      <alignment horizontal="center" vertical="center" wrapText="1"/>
    </xf>
    <xf numFmtId="164" fontId="34" fillId="9" borderId="0" xfId="0" applyNumberFormat="1" applyFont="1" applyFill="1" applyBorder="1"/>
    <xf numFmtId="164" fontId="0" fillId="0" borderId="3" xfId="0" applyNumberFormat="1" applyBorder="1"/>
    <xf numFmtId="164" fontId="34" fillId="9" borderId="3" xfId="0" applyNumberFormat="1" applyFont="1" applyFill="1" applyBorder="1"/>
    <xf numFmtId="0" fontId="15" fillId="5" borderId="1" xfId="0" applyFont="1" applyFill="1" applyBorder="1" applyAlignment="1">
      <alignment horizontal="right" vertical="center"/>
    </xf>
    <xf numFmtId="164" fontId="34" fillId="9" borderId="0" xfId="2" applyNumberFormat="1" applyFont="1" applyFill="1" applyBorder="1" applyAlignment="1">
      <alignment horizontal="right" vertical="center"/>
    </xf>
    <xf numFmtId="164" fontId="0" fillId="7" borderId="0" xfId="2" applyNumberFormat="1" applyFont="1" applyFill="1" applyBorder="1" applyAlignment="1">
      <alignment horizontal="right" vertical="center"/>
    </xf>
    <xf numFmtId="164" fontId="0" fillId="0" borderId="0" xfId="2" applyNumberFormat="1" applyFont="1" applyBorder="1" applyAlignment="1">
      <alignment horizontal="right" vertical="center"/>
    </xf>
    <xf numFmtId="164" fontId="34" fillId="9" borderId="3" xfId="2" applyNumberFormat="1" applyFont="1" applyFill="1" applyBorder="1" applyAlignment="1">
      <alignment horizontal="right" vertical="center"/>
    </xf>
    <xf numFmtId="0" fontId="34" fillId="9" borderId="1" xfId="0" applyFont="1" applyFill="1" applyBorder="1" applyAlignment="1">
      <alignment horizontal="center" vertical="center"/>
    </xf>
    <xf numFmtId="0" fontId="34" fillId="9" borderId="1" xfId="0" applyFont="1" applyFill="1" applyBorder="1" applyAlignment="1">
      <alignment vertical="center" wrapText="1"/>
    </xf>
    <xf numFmtId="164" fontId="34" fillId="9" borderId="1" xfId="2" applyNumberFormat="1" applyFont="1" applyFill="1" applyBorder="1" applyAlignment="1">
      <alignment horizontal="right" vertical="center"/>
    </xf>
    <xf numFmtId="0" fontId="34" fillId="9" borderId="5" xfId="0" applyFont="1" applyFill="1" applyBorder="1" applyAlignment="1">
      <alignment horizontal="center" vertical="center"/>
    </xf>
    <xf numFmtId="0" fontId="34" fillId="9" borderId="5" xfId="0" applyFont="1" applyFill="1" applyBorder="1" applyAlignment="1">
      <alignment vertical="center" wrapText="1"/>
    </xf>
    <xf numFmtId="164" fontId="34" fillId="9" borderId="5" xfId="2" applyNumberFormat="1" applyFont="1" applyFill="1" applyBorder="1" applyAlignment="1">
      <alignment horizontal="right" vertical="center"/>
    </xf>
    <xf numFmtId="0" fontId="15" fillId="5" borderId="0" xfId="0" applyFont="1" applyFill="1" applyBorder="1" applyAlignment="1">
      <alignment horizontal="right" vertical="center" wrapText="1"/>
    </xf>
    <xf numFmtId="164" fontId="34" fillId="9" borderId="0" xfId="2" applyNumberFormat="1" applyFont="1" applyFill="1" applyBorder="1" applyAlignment="1">
      <alignment horizontal="right" vertical="center" wrapText="1"/>
    </xf>
    <xf numFmtId="164" fontId="4" fillId="0" borderId="0" xfId="2" applyNumberFormat="1" applyFont="1" applyBorder="1" applyAlignment="1">
      <alignment horizontal="right" vertical="center" wrapText="1"/>
    </xf>
    <xf numFmtId="164" fontId="0" fillId="0" borderId="0" xfId="2" applyNumberFormat="1" applyFont="1" applyBorder="1" applyAlignment="1">
      <alignment horizontal="right" vertical="center" wrapText="1"/>
    </xf>
    <xf numFmtId="164" fontId="34" fillId="9" borderId="3" xfId="2" applyNumberFormat="1" applyFont="1" applyFill="1" applyBorder="1" applyAlignment="1">
      <alignment horizontal="right" vertical="center" wrapText="1"/>
    </xf>
    <xf numFmtId="0" fontId="41" fillId="0" borderId="0" xfId="0" quotePrefix="1" applyFont="1" applyBorder="1" applyAlignment="1">
      <alignment horizontal="left" vertical="center"/>
    </xf>
    <xf numFmtId="0" fontId="0" fillId="0" borderId="0" xfId="0" applyFill="1" applyBorder="1" applyAlignment="1">
      <alignment wrapText="1"/>
    </xf>
    <xf numFmtId="164" fontId="34" fillId="9" borderId="0" xfId="0" applyNumberFormat="1" applyFont="1" applyFill="1" applyBorder="1" applyAlignment="1">
      <alignment horizontal="center" vertical="center"/>
    </xf>
    <xf numFmtId="164" fontId="34" fillId="0" borderId="0" xfId="0" applyNumberFormat="1" applyFont="1" applyFill="1" applyBorder="1" applyAlignment="1">
      <alignment horizontal="center" vertical="center"/>
    </xf>
    <xf numFmtId="0" fontId="34" fillId="0" borderId="0" xfId="0" quotePrefix="1" applyFont="1" applyFill="1" applyBorder="1" applyAlignment="1">
      <alignment horizontal="left" vertical="center"/>
    </xf>
    <xf numFmtId="0" fontId="34" fillId="0" borderId="0" xfId="0" applyFont="1" applyFill="1" applyBorder="1" applyAlignment="1">
      <alignment wrapText="1"/>
    </xf>
    <xf numFmtId="0" fontId="0" fillId="0" borderId="0" xfId="0" quotePrefix="1" applyFill="1" applyBorder="1" applyAlignment="1">
      <alignment horizontal="left" vertical="center" wrapText="1"/>
    </xf>
    <xf numFmtId="164" fontId="0" fillId="0" borderId="0" xfId="0" applyNumberFormat="1" applyFill="1" applyBorder="1" applyAlignment="1">
      <alignment horizontal="center" vertical="center" wrapText="1"/>
    </xf>
    <xf numFmtId="0" fontId="34" fillId="0" borderId="0" xfId="0" quotePrefix="1" applyFont="1" applyFill="1" applyBorder="1" applyAlignment="1">
      <alignment horizontal="left" vertical="center" wrapText="1"/>
    </xf>
    <xf numFmtId="164" fontId="34" fillId="0" borderId="0" xfId="0" applyNumberFormat="1" applyFont="1" applyFill="1" applyBorder="1" applyAlignment="1">
      <alignment horizontal="center" vertical="center" wrapText="1"/>
    </xf>
    <xf numFmtId="164" fontId="34" fillId="9" borderId="0" xfId="0" applyNumberFormat="1" applyFont="1" applyFill="1" applyBorder="1" applyAlignment="1">
      <alignment horizontal="center" vertical="center" wrapText="1"/>
    </xf>
    <xf numFmtId="0" fontId="2" fillId="0" borderId="0" xfId="0" applyFont="1" applyFill="1" applyBorder="1" applyAlignment="1">
      <alignment wrapText="1"/>
    </xf>
    <xf numFmtId="0" fontId="2" fillId="0" borderId="0" xfId="0" quotePrefix="1" applyFont="1" applyFill="1" applyBorder="1" applyAlignment="1">
      <alignment horizontal="left" vertical="center" wrapText="1"/>
    </xf>
    <xf numFmtId="0" fontId="2" fillId="0" borderId="3" xfId="0" quotePrefix="1" applyFont="1" applyFill="1" applyBorder="1" applyAlignment="1">
      <alignment horizontal="left" vertical="center" wrapText="1"/>
    </xf>
    <xf numFmtId="0" fontId="2" fillId="0" borderId="3" xfId="0" applyFont="1" applyFill="1" applyBorder="1" applyAlignment="1">
      <alignment wrapText="1"/>
    </xf>
    <xf numFmtId="9" fontId="0" fillId="0" borderId="3" xfId="3" applyFont="1" applyFill="1" applyBorder="1" applyAlignment="1">
      <alignment horizontal="center" vertical="center" wrapText="1"/>
    </xf>
    <xf numFmtId="0" fontId="0" fillId="9" borderId="0" xfId="0" applyFill="1" applyBorder="1" applyAlignment="1">
      <alignment horizontal="center" vertical="center" wrapText="1"/>
    </xf>
    <xf numFmtId="0" fontId="0" fillId="9" borderId="3" xfId="0" applyFill="1" applyBorder="1" applyAlignment="1">
      <alignment horizontal="center" vertical="center" wrapText="1"/>
    </xf>
    <xf numFmtId="0" fontId="4" fillId="0" borderId="0" xfId="0" applyFont="1" applyBorder="1" applyAlignment="1">
      <alignment wrapText="1"/>
    </xf>
    <xf numFmtId="164" fontId="4" fillId="0" borderId="0" xfId="0" applyNumberFormat="1" applyFont="1" applyBorder="1" applyAlignment="1">
      <alignment horizontal="center" vertical="center"/>
    </xf>
    <xf numFmtId="0" fontId="0" fillId="0" borderId="5" xfId="0" quotePrefix="1" applyBorder="1" applyAlignment="1">
      <alignment horizontal="left" vertical="center"/>
    </xf>
    <xf numFmtId="0" fontId="4" fillId="0" borderId="5" xfId="0" applyFont="1" applyBorder="1" applyAlignment="1">
      <alignment wrapText="1"/>
    </xf>
    <xf numFmtId="164" fontId="4" fillId="0" borderId="5" xfId="0" applyNumberFormat="1" applyFont="1" applyBorder="1" applyAlignment="1">
      <alignment horizontal="center" vertical="center"/>
    </xf>
    <xf numFmtId="164" fontId="0" fillId="0" borderId="0" xfId="0" applyNumberFormat="1" applyFill="1" applyBorder="1"/>
    <xf numFmtId="0" fontId="0" fillId="0" borderId="0" xfId="0" applyBorder="1" applyAlignment="1">
      <alignment horizontal="left"/>
    </xf>
    <xf numFmtId="0" fontId="0" fillId="0" borderId="0" xfId="0" applyBorder="1" applyAlignment="1">
      <alignment horizontal="left" vertical="center"/>
    </xf>
    <xf numFmtId="166" fontId="0" fillId="0" borderId="0" xfId="0" applyNumberFormat="1"/>
    <xf numFmtId="167" fontId="0" fillId="0" borderId="0" xfId="0" applyNumberFormat="1" applyAlignment="1">
      <alignment wrapText="1"/>
    </xf>
    <xf numFmtId="168" fontId="0" fillId="0" borderId="0" xfId="0" applyNumberFormat="1" applyAlignment="1">
      <alignment wrapText="1"/>
    </xf>
    <xf numFmtId="167" fontId="34" fillId="9" borderId="3" xfId="0" applyNumberFormat="1" applyFont="1" applyFill="1" applyBorder="1" applyAlignment="1">
      <alignment wrapText="1"/>
    </xf>
    <xf numFmtId="168" fontId="34" fillId="9" borderId="3" xfId="0" applyNumberFormat="1" applyFont="1" applyFill="1" applyBorder="1" applyAlignment="1">
      <alignment wrapText="1"/>
    </xf>
    <xf numFmtId="167" fontId="0" fillId="0" borderId="0" xfId="0" applyNumberFormat="1" applyBorder="1" applyAlignment="1">
      <alignment horizontal="right" vertical="center"/>
    </xf>
    <xf numFmtId="167" fontId="34" fillId="9" borderId="3" xfId="0" applyNumberFormat="1" applyFont="1" applyFill="1" applyBorder="1" applyAlignment="1">
      <alignment horizontal="right" vertical="center"/>
    </xf>
    <xf numFmtId="167" fontId="0" fillId="0" borderId="0" xfId="2" applyNumberFormat="1" applyFont="1" applyBorder="1" applyAlignment="1">
      <alignment horizontal="right" vertical="center"/>
    </xf>
    <xf numFmtId="167" fontId="34" fillId="0" borderId="0" xfId="2" applyNumberFormat="1" applyFont="1" applyBorder="1" applyAlignment="1">
      <alignment horizontal="right" vertical="center"/>
    </xf>
    <xf numFmtId="167" fontId="34" fillId="9" borderId="0" xfId="2" applyNumberFormat="1" applyFont="1" applyFill="1" applyBorder="1" applyAlignment="1">
      <alignment horizontal="right" vertical="center"/>
    </xf>
    <xf numFmtId="167" fontId="34" fillId="9" borderId="3" xfId="2" applyNumberFormat="1" applyFont="1" applyFill="1" applyBorder="1" applyAlignment="1">
      <alignment horizontal="right" vertical="center"/>
    </xf>
    <xf numFmtId="167" fontId="0" fillId="0" borderId="0" xfId="0" applyNumberFormat="1" applyFont="1" applyBorder="1"/>
    <xf numFmtId="167" fontId="0" fillId="0" borderId="0" xfId="0" applyNumberFormat="1" applyBorder="1"/>
    <xf numFmtId="167" fontId="34" fillId="0" borderId="0" xfId="0" applyNumberFormat="1" applyFont="1" applyBorder="1"/>
    <xf numFmtId="167" fontId="34" fillId="9" borderId="0" xfId="0" applyNumberFormat="1" applyFont="1" applyFill="1" applyBorder="1"/>
    <xf numFmtId="167" fontId="34" fillId="9" borderId="3" xfId="0" applyNumberFormat="1" applyFont="1" applyFill="1" applyBorder="1"/>
    <xf numFmtId="167" fontId="0" fillId="0" borderId="0" xfId="0" applyNumberFormat="1" applyBorder="1" applyAlignment="1">
      <alignment vertical="center"/>
    </xf>
    <xf numFmtId="167" fontId="0" fillId="9" borderId="0" xfId="0" applyNumberFormat="1" applyFill="1" applyBorder="1" applyAlignment="1">
      <alignment vertical="center"/>
    </xf>
    <xf numFmtId="167" fontId="4" fillId="0" borderId="0" xfId="0" applyNumberFormat="1" applyFont="1" applyBorder="1" applyAlignment="1">
      <alignment vertical="center"/>
    </xf>
    <xf numFmtId="167" fontId="4" fillId="9" borderId="0" xfId="0" applyNumberFormat="1" applyFont="1" applyFill="1" applyBorder="1" applyAlignment="1">
      <alignment vertical="center"/>
    </xf>
    <xf numFmtId="167" fontId="34" fillId="9" borderId="0" xfId="0" applyNumberFormat="1" applyFont="1" applyFill="1" applyBorder="1" applyAlignment="1">
      <alignment vertical="center"/>
    </xf>
    <xf numFmtId="0" fontId="4" fillId="0" borderId="3" xfId="0" applyFont="1" applyBorder="1"/>
    <xf numFmtId="167" fontId="0" fillId="9" borderId="0" xfId="0" applyNumberFormat="1" applyFill="1" applyBorder="1"/>
    <xf numFmtId="167" fontId="0" fillId="0" borderId="0" xfId="0" applyNumberFormat="1" applyFill="1" applyBorder="1"/>
    <xf numFmtId="167" fontId="5" fillId="4" borderId="0" xfId="0" applyNumberFormat="1" applyFont="1" applyFill="1" applyBorder="1" applyAlignment="1">
      <alignment horizontal="right" vertical="center" wrapText="1"/>
    </xf>
    <xf numFmtId="167" fontId="5" fillId="9" borderId="0" xfId="0" applyNumberFormat="1" applyFont="1" applyFill="1" applyBorder="1" applyAlignment="1">
      <alignment horizontal="right" vertical="center" wrapText="1"/>
    </xf>
    <xf numFmtId="167" fontId="0" fillId="0" borderId="0" xfId="0" applyNumberFormat="1" applyBorder="1" applyAlignment="1">
      <alignment horizontal="center" vertical="center" wrapText="1"/>
    </xf>
    <xf numFmtId="167" fontId="34" fillId="9" borderId="0" xfId="0" applyNumberFormat="1" applyFont="1" applyFill="1" applyBorder="1" applyAlignment="1">
      <alignment horizontal="center" vertical="center" wrapText="1"/>
    </xf>
    <xf numFmtId="167" fontId="4" fillId="0" borderId="3" xfId="0" applyNumberFormat="1" applyFont="1" applyBorder="1" applyAlignment="1">
      <alignment horizontal="center" vertical="center" wrapText="1"/>
    </xf>
    <xf numFmtId="167" fontId="0" fillId="0" borderId="0" xfId="0" applyNumberFormat="1" applyBorder="1" applyAlignment="1">
      <alignment horizontal="right" vertical="center" wrapText="1"/>
    </xf>
    <xf numFmtId="167" fontId="34" fillId="9" borderId="3" xfId="0" applyNumberFormat="1" applyFont="1" applyFill="1" applyBorder="1" applyAlignment="1">
      <alignment horizontal="right" vertical="center" wrapText="1"/>
    </xf>
    <xf numFmtId="167" fontId="34" fillId="0" borderId="0" xfId="0" applyNumberFormat="1" applyFont="1" applyBorder="1" applyAlignment="1">
      <alignment horizontal="right" vertical="center" wrapText="1"/>
    </xf>
    <xf numFmtId="167" fontId="34" fillId="0" borderId="0" xfId="0" applyNumberFormat="1" applyFont="1" applyFill="1" applyBorder="1"/>
    <xf numFmtId="167" fontId="0" fillId="0" borderId="3" xfId="0" applyNumberFormat="1" applyFill="1" applyBorder="1"/>
    <xf numFmtId="0" fontId="0" fillId="4" borderId="0" xfId="0" applyNumberFormat="1" applyFill="1"/>
    <xf numFmtId="170" fontId="0" fillId="4" borderId="0" xfId="0" applyNumberFormat="1" applyFill="1"/>
    <xf numFmtId="171" fontId="0" fillId="4" borderId="0" xfId="0" applyNumberFormat="1" applyFill="1"/>
    <xf numFmtId="172" fontId="24" fillId="5" borderId="0" xfId="5" applyNumberFormat="1" applyFont="1" applyFill="1" applyAlignment="1">
      <alignment horizontal="center" wrapText="1"/>
    </xf>
    <xf numFmtId="172" fontId="26" fillId="4" borderId="0" xfId="5" applyNumberFormat="1" applyFont="1" applyFill="1" applyAlignment="1">
      <alignment horizontal="center" vertical="top" wrapText="1"/>
    </xf>
    <xf numFmtId="172" fontId="26" fillId="4" borderId="0" xfId="5" applyNumberFormat="1" applyFont="1" applyFill="1" applyBorder="1" applyAlignment="1">
      <alignment horizontal="center" vertical="top" wrapText="1"/>
    </xf>
    <xf numFmtId="172" fontId="26" fillId="9" borderId="0" xfId="5" applyNumberFormat="1" applyFont="1" applyFill="1" applyBorder="1" applyAlignment="1">
      <alignment horizontal="center" vertical="top" wrapText="1"/>
    </xf>
    <xf numFmtId="169" fontId="28" fillId="4" borderId="0" xfId="5" applyNumberFormat="1" applyFont="1" applyFill="1" applyAlignment="1">
      <alignment horizontal="center" vertical="top" wrapText="1"/>
    </xf>
    <xf numFmtId="172" fontId="28" fillId="4" borderId="0" xfId="5" applyNumberFormat="1" applyFont="1" applyFill="1" applyAlignment="1">
      <alignment horizontal="center" vertical="top" wrapText="1"/>
    </xf>
    <xf numFmtId="0" fontId="28" fillId="4" borderId="0" xfId="5" applyNumberFormat="1" applyFont="1" applyFill="1" applyAlignment="1">
      <alignment horizontal="center" vertical="top" wrapText="1"/>
    </xf>
    <xf numFmtId="172" fontId="26" fillId="4" borderId="3" xfId="0" applyNumberFormat="1" applyFont="1" applyFill="1" applyBorder="1" applyAlignment="1">
      <alignment horizontal="center" vertical="top" wrapText="1"/>
    </xf>
    <xf numFmtId="0" fontId="0" fillId="0" borderId="0" xfId="0" applyFill="1" applyBorder="1" applyAlignment="1">
      <alignment horizontal="left" vertical="center" wrapText="1"/>
    </xf>
    <xf numFmtId="167" fontId="34" fillId="7" borderId="0" xfId="0" applyNumberFormat="1" applyFont="1" applyFill="1" applyBorder="1" applyAlignment="1">
      <alignment vertical="center"/>
    </xf>
    <xf numFmtId="0" fontId="34" fillId="0" borderId="0" xfId="0" quotePrefix="1" applyFont="1" applyBorder="1" applyAlignment="1">
      <alignment vertical="center"/>
    </xf>
    <xf numFmtId="167" fontId="34" fillId="0" borderId="0" xfId="0" applyNumberFormat="1" applyFont="1" applyBorder="1" applyAlignment="1">
      <alignment vertical="center"/>
    </xf>
    <xf numFmtId="173" fontId="34" fillId="7" borderId="0" xfId="3" applyNumberFormat="1" applyFont="1" applyFill="1" applyBorder="1" applyAlignment="1">
      <alignment vertical="center"/>
    </xf>
    <xf numFmtId="167" fontId="0" fillId="0" borderId="3" xfId="0" applyNumberFormat="1" applyBorder="1" applyAlignment="1">
      <alignment vertical="center"/>
    </xf>
    <xf numFmtId="167" fontId="45" fillId="6" borderId="0" xfId="0" applyNumberFormat="1" applyFont="1" applyFill="1" applyBorder="1" applyAlignment="1">
      <alignment horizontal="right" vertical="center"/>
    </xf>
    <xf numFmtId="0" fontId="46" fillId="6" borderId="0" xfId="0" applyFont="1" applyFill="1" applyBorder="1" applyAlignment="1">
      <alignment horizontal="right" vertical="center" wrapText="1"/>
    </xf>
    <xf numFmtId="167" fontId="34" fillId="6" borderId="0" xfId="0" applyNumberFormat="1" applyFont="1" applyFill="1" applyBorder="1" applyAlignment="1">
      <alignment horizontal="right" vertical="center"/>
    </xf>
    <xf numFmtId="173" fontId="20" fillId="6" borderId="0" xfId="3" applyNumberFormat="1" applyFont="1" applyFill="1" applyBorder="1" applyAlignment="1">
      <alignment horizontal="right" vertical="center"/>
    </xf>
    <xf numFmtId="173" fontId="20" fillId="6" borderId="0" xfId="2" applyNumberFormat="1" applyFont="1" applyFill="1" applyBorder="1" applyAlignment="1">
      <alignment horizontal="right" vertical="center"/>
    </xf>
    <xf numFmtId="167" fontId="0" fillId="0" borderId="3" xfId="0" applyNumberFormat="1" applyBorder="1" applyAlignment="1">
      <alignment horizontal="right" vertical="center"/>
    </xf>
    <xf numFmtId="0" fontId="11" fillId="4" borderId="6" xfId="0" applyFont="1" applyFill="1" applyBorder="1" applyAlignment="1">
      <alignment horizontal="right" vertical="center"/>
    </xf>
    <xf numFmtId="0" fontId="11" fillId="4" borderId="6" xfId="0" applyFont="1" applyFill="1" applyBorder="1" applyAlignment="1">
      <alignment vertical="center" wrapText="1"/>
    </xf>
    <xf numFmtId="167" fontId="0" fillId="0" borderId="6" xfId="0" applyNumberFormat="1" applyBorder="1" applyAlignment="1">
      <alignment horizontal="right" vertical="center"/>
    </xf>
    <xf numFmtId="0" fontId="11" fillId="3" borderId="6" xfId="0" applyFont="1" applyFill="1" applyBorder="1" applyAlignment="1">
      <alignment horizontal="right" vertical="center" wrapText="1"/>
    </xf>
    <xf numFmtId="167" fontId="0" fillId="0" borderId="1" xfId="0" applyNumberFormat="1" applyFill="1" applyBorder="1"/>
    <xf numFmtId="0" fontId="0" fillId="9" borderId="6" xfId="0" applyFill="1" applyBorder="1"/>
    <xf numFmtId="165" fontId="0" fillId="0" borderId="0" xfId="0" applyNumberFormat="1" applyBorder="1"/>
    <xf numFmtId="167" fontId="34" fillId="0" borderId="13" xfId="0" applyNumberFormat="1" applyFont="1" applyFill="1" applyBorder="1"/>
    <xf numFmtId="167" fontId="4" fillId="0" borderId="1" xfId="0" applyNumberFormat="1" applyFont="1" applyFill="1" applyBorder="1"/>
    <xf numFmtId="165" fontId="4" fillId="0" borderId="0" xfId="0" applyNumberFormat="1" applyFont="1" applyBorder="1"/>
    <xf numFmtId="167" fontId="0" fillId="0" borderId="13" xfId="0" applyNumberFormat="1" applyFill="1" applyBorder="1"/>
    <xf numFmtId="167" fontId="41" fillId="0" borderId="0" xfId="0" applyNumberFormat="1" applyFont="1" applyFill="1" applyBorder="1"/>
    <xf numFmtId="167" fontId="41" fillId="0" borderId="3" xfId="0" applyNumberFormat="1" applyFont="1" applyFill="1" applyBorder="1"/>
    <xf numFmtId="167" fontId="0" fillId="0" borderId="0" xfId="0" applyNumberFormat="1"/>
    <xf numFmtId="164" fontId="0" fillId="0" borderId="0" xfId="0" applyNumberFormat="1"/>
    <xf numFmtId="10" fontId="34" fillId="9" borderId="3" xfId="3" applyNumberFormat="1" applyFont="1" applyFill="1" applyBorder="1" applyAlignment="1">
      <alignment wrapText="1"/>
    </xf>
    <xf numFmtId="167" fontId="0" fillId="0" borderId="0" xfId="0" applyNumberFormat="1" applyFill="1" applyBorder="1" applyAlignment="1">
      <alignment horizontal="right" vertical="center" wrapText="1"/>
    </xf>
    <xf numFmtId="167" fontId="0" fillId="4" borderId="0" xfId="0" applyNumberFormat="1" applyFill="1"/>
    <xf numFmtId="0" fontId="0" fillId="4" borderId="0" xfId="0" applyFill="1" applyBorder="1"/>
    <xf numFmtId="0" fontId="15" fillId="5" borderId="0" xfId="0" quotePrefix="1" applyFont="1" applyFill="1" applyBorder="1" applyAlignment="1">
      <alignment horizontal="center" vertical="center"/>
    </xf>
    <xf numFmtId="167" fontId="33" fillId="0" borderId="0" xfId="0" applyNumberFormat="1" applyFont="1" applyFill="1" applyBorder="1" applyAlignment="1">
      <alignment horizontal="right" vertical="center"/>
    </xf>
    <xf numFmtId="173" fontId="11" fillId="0" borderId="0" xfId="3" applyNumberFormat="1" applyFont="1" applyFill="1" applyBorder="1" applyAlignment="1">
      <alignment horizontal="right" vertical="center"/>
    </xf>
    <xf numFmtId="173" fontId="11" fillId="0" borderId="3" xfId="3" applyNumberFormat="1" applyFont="1" applyFill="1" applyBorder="1" applyAlignment="1">
      <alignment horizontal="right" vertical="center"/>
    </xf>
    <xf numFmtId="0" fontId="14" fillId="5" borderId="6" xfId="0" quotePrefix="1" applyFont="1" applyFill="1" applyBorder="1" applyAlignment="1">
      <alignment horizontal="center" vertical="center"/>
    </xf>
    <xf numFmtId="0" fontId="35" fillId="2" borderId="0" xfId="0" applyFont="1" applyFill="1" applyBorder="1" applyAlignment="1">
      <alignment horizontal="center" vertical="center"/>
    </xf>
    <xf numFmtId="0" fontId="36" fillId="2" borderId="0" xfId="0" applyFont="1" applyFill="1" applyAlignment="1">
      <alignment horizontal="center" vertical="center"/>
    </xf>
    <xf numFmtId="0" fontId="38" fillId="0" borderId="0" xfId="0" applyFont="1" applyAlignment="1">
      <alignment horizontal="center" vertical="center"/>
    </xf>
    <xf numFmtId="0" fontId="13" fillId="0" borderId="3" xfId="1" applyFont="1" applyFill="1" applyBorder="1" applyAlignment="1" applyProtection="1">
      <alignment horizontal="center" vertical="center"/>
    </xf>
    <xf numFmtId="0" fontId="13" fillId="0" borderId="0" xfId="1" applyFont="1" applyFill="1" applyBorder="1" applyAlignment="1" applyProtection="1">
      <alignment horizontal="center" vertical="center"/>
    </xf>
    <xf numFmtId="0" fontId="37" fillId="0" borderId="0"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3" xfId="0" applyFont="1" applyFill="1" applyBorder="1" applyAlignment="1">
      <alignment horizontal="center" vertical="center"/>
    </xf>
    <xf numFmtId="0" fontId="47" fillId="2" borderId="1" xfId="0" applyFont="1" applyFill="1" applyBorder="1" applyAlignment="1">
      <alignment horizontal="center" vertical="center"/>
    </xf>
    <xf numFmtId="0" fontId="11" fillId="0" borderId="0" xfId="0" applyFont="1" applyFill="1" applyBorder="1" applyAlignment="1">
      <alignment vertical="center"/>
    </xf>
    <xf numFmtId="0" fontId="1" fillId="0" borderId="0" xfId="0" applyFont="1"/>
    <xf numFmtId="0" fontId="18" fillId="5" borderId="1" xfId="0" applyFont="1" applyFill="1" applyBorder="1" applyAlignment="1">
      <alignment horizontal="center" vertical="center" wrapText="1"/>
    </xf>
    <xf numFmtId="0" fontId="17" fillId="5" borderId="5" xfId="0" applyFont="1" applyFill="1" applyBorder="1" applyAlignment="1">
      <alignment horizontal="left"/>
    </xf>
    <xf numFmtId="0" fontId="15" fillId="5" borderId="0" xfId="0" quotePrefix="1" applyFont="1" applyFill="1" applyBorder="1" applyAlignment="1">
      <alignment horizontal="left"/>
    </xf>
    <xf numFmtId="0" fontId="15" fillId="5" borderId="0" xfId="0" applyFont="1" applyFill="1" applyBorder="1" applyAlignment="1">
      <alignment horizontal="center" vertical="center" wrapText="1"/>
    </xf>
    <xf numFmtId="0" fontId="15" fillId="5" borderId="0" xfId="0" applyFont="1" applyFill="1" applyBorder="1" applyAlignment="1">
      <alignment horizontal="center" vertical="center"/>
    </xf>
    <xf numFmtId="0" fontId="23" fillId="0" borderId="0" xfId="0" applyFont="1" applyFill="1" applyBorder="1" applyAlignment="1">
      <alignment horizontal="left"/>
    </xf>
    <xf numFmtId="0" fontId="15" fillId="5" borderId="0" xfId="0" quotePrefix="1" applyFont="1" applyFill="1" applyBorder="1" applyAlignment="1">
      <alignment horizontal="left" vertical="center"/>
    </xf>
    <xf numFmtId="15" fontId="15" fillId="5" borderId="0" xfId="0" quotePrefix="1" applyNumberFormat="1" applyFont="1" applyFill="1" applyBorder="1" applyAlignment="1">
      <alignment horizontal="center" vertical="center"/>
    </xf>
    <xf numFmtId="0" fontId="15" fillId="0" borderId="0" xfId="0" quotePrefix="1" applyFont="1" applyFill="1" applyBorder="1" applyAlignment="1">
      <alignment horizontal="center" vertical="center"/>
    </xf>
    <xf numFmtId="0" fontId="0" fillId="0" borderId="0" xfId="0" applyFill="1" applyBorder="1" applyAlignment="1">
      <alignment horizontal="center" vertical="center"/>
    </xf>
    <xf numFmtId="173" fontId="0" fillId="0" borderId="0" xfId="0" applyNumberFormat="1" applyBorder="1"/>
    <xf numFmtId="164" fontId="5" fillId="0" borderId="0" xfId="0" applyNumberFormat="1" applyFont="1" applyFill="1" applyBorder="1" applyAlignment="1">
      <alignment horizontal="center" vertical="center" wrapText="1"/>
    </xf>
    <xf numFmtId="167" fontId="32" fillId="0" borderId="0" xfId="2" applyNumberFormat="1" applyFont="1" applyFill="1" applyBorder="1" applyAlignment="1">
      <alignment horizontal="right" vertical="center"/>
    </xf>
    <xf numFmtId="167" fontId="0" fillId="0" borderId="0" xfId="0" applyNumberFormat="1" applyAlignment="1">
      <alignment horizontal="center" vertical="center" wrapText="1"/>
    </xf>
    <xf numFmtId="167" fontId="0" fillId="0" borderId="0" xfId="0" applyNumberFormat="1" applyBorder="1" applyAlignment="1">
      <alignment horizontal="center" vertical="center"/>
    </xf>
    <xf numFmtId="0" fontId="25" fillId="4" borderId="0" xfId="0" applyFont="1" applyFill="1" applyAlignment="1">
      <alignment horizontal="right" vertical="top"/>
    </xf>
    <xf numFmtId="0" fontId="0" fillId="0" borderId="0" xfId="0" applyFill="1"/>
    <xf numFmtId="0" fontId="17" fillId="0" borderId="0" xfId="0" applyFont="1" applyFill="1" applyBorder="1" applyAlignment="1">
      <alignment horizontal="center"/>
    </xf>
    <xf numFmtId="172" fontId="24" fillId="0" borderId="0" xfId="5" applyNumberFormat="1" applyFont="1" applyFill="1" applyAlignment="1">
      <alignment horizontal="center" wrapText="1"/>
    </xf>
    <xf numFmtId="172" fontId="26" fillId="0" borderId="0" xfId="5" applyNumberFormat="1" applyFont="1" applyFill="1" applyAlignment="1">
      <alignment horizontal="center" vertical="top" wrapText="1"/>
    </xf>
    <xf numFmtId="172" fontId="26" fillId="0" borderId="0" xfId="5" applyNumberFormat="1" applyFont="1" applyFill="1" applyBorder="1" applyAlignment="1">
      <alignment horizontal="center" vertical="top" wrapText="1"/>
    </xf>
    <xf numFmtId="172" fontId="28" fillId="0" borderId="0" xfId="5" applyNumberFormat="1" applyFont="1" applyFill="1" applyAlignment="1">
      <alignment horizontal="center" vertical="top" wrapText="1"/>
    </xf>
    <xf numFmtId="2" fontId="26" fillId="0" borderId="0" xfId="5" applyNumberFormat="1" applyFont="1" applyFill="1" applyAlignment="1">
      <alignment horizontal="center" vertical="top" wrapText="1"/>
    </xf>
    <xf numFmtId="14" fontId="26" fillId="0" borderId="0" xfId="5" applyNumberFormat="1" applyFont="1" applyFill="1" applyAlignment="1">
      <alignment horizontal="center" vertical="top" wrapText="1"/>
    </xf>
    <xf numFmtId="0" fontId="26" fillId="0" borderId="0" xfId="5" applyNumberFormat="1" applyFont="1" applyFill="1" applyAlignment="1">
      <alignment horizontal="center" vertical="top" wrapText="1"/>
    </xf>
    <xf numFmtId="172" fontId="26" fillId="0" borderId="0" xfId="0" applyNumberFormat="1" applyFont="1" applyFill="1" applyBorder="1" applyAlignment="1">
      <alignment horizontal="center" vertical="top" wrapText="1"/>
    </xf>
    <xf numFmtId="0" fontId="0" fillId="0" borderId="3" xfId="0" applyFill="1" applyBorder="1" applyAlignment="1">
      <alignment horizontal="left" vertical="center" wrapText="1"/>
    </xf>
    <xf numFmtId="3" fontId="34" fillId="9" borderId="3" xfId="0" applyNumberFormat="1" applyFont="1" applyFill="1" applyBorder="1" applyAlignment="1">
      <alignment horizontal="center" vertical="center" wrapText="1"/>
    </xf>
    <xf numFmtId="43" fontId="0" fillId="0" borderId="0" xfId="0" applyNumberFormat="1"/>
    <xf numFmtId="167" fontId="34" fillId="9" borderId="3" xfId="0" applyNumberFormat="1" applyFont="1" applyFill="1" applyBorder="1" applyAlignment="1">
      <alignment vertical="center"/>
    </xf>
    <xf numFmtId="165" fontId="0" fillId="4" borderId="0" xfId="0" applyNumberFormat="1" applyFill="1"/>
    <xf numFmtId="174" fontId="0" fillId="0" borderId="0" xfId="0" applyNumberFormat="1" applyAlignment="1">
      <alignment wrapText="1"/>
    </xf>
    <xf numFmtId="167" fontId="0" fillId="0" borderId="0" xfId="0" applyNumberFormat="1" applyFont="1" applyFill="1" applyBorder="1"/>
    <xf numFmtId="175" fontId="0" fillId="0" borderId="0" xfId="0" applyNumberFormat="1" applyBorder="1"/>
    <xf numFmtId="43" fontId="0" fillId="0" borderId="0" xfId="2" applyFont="1" applyAlignment="1">
      <alignment wrapText="1"/>
    </xf>
    <xf numFmtId="176" fontId="0" fillId="0" borderId="0" xfId="0" applyNumberFormat="1" applyAlignment="1">
      <alignment wrapText="1"/>
    </xf>
    <xf numFmtId="9" fontId="0" fillId="0" borderId="0" xfId="3" applyFont="1" applyAlignment="1">
      <alignment horizontal="center" vertical="center" wrapText="1"/>
    </xf>
    <xf numFmtId="173" fontId="0" fillId="0" borderId="0" xfId="3" applyNumberFormat="1" applyFont="1" applyAlignment="1">
      <alignment horizontal="center" vertical="center" wrapText="1"/>
    </xf>
    <xf numFmtId="9" fontId="0" fillId="0" borderId="0" xfId="3" applyFont="1" applyBorder="1" applyAlignment="1">
      <alignment horizontal="right" vertical="center" wrapText="1"/>
    </xf>
    <xf numFmtId="9" fontId="34" fillId="9" borderId="3" xfId="3" applyFont="1" applyFill="1" applyBorder="1" applyAlignment="1">
      <alignment horizontal="right" vertical="center" wrapText="1"/>
    </xf>
    <xf numFmtId="9" fontId="0" fillId="0" borderId="0" xfId="3" applyFont="1" applyBorder="1"/>
    <xf numFmtId="43" fontId="0" fillId="0" borderId="0" xfId="2" applyFont="1" applyBorder="1"/>
    <xf numFmtId="9" fontId="23" fillId="5" borderId="0" xfId="3" applyFont="1" applyFill="1" applyBorder="1" applyAlignment="1">
      <alignment horizontal="left"/>
    </xf>
    <xf numFmtId="9" fontId="15" fillId="5" borderId="1" xfId="3" applyFont="1" applyFill="1" applyBorder="1" applyAlignment="1">
      <alignment horizontal="center" vertical="center" wrapText="1"/>
    </xf>
    <xf numFmtId="9" fontId="0" fillId="9" borderId="0" xfId="3" applyFont="1" applyFill="1" applyBorder="1" applyAlignment="1"/>
    <xf numFmtId="9" fontId="34" fillId="0" borderId="0" xfId="3" applyFont="1" applyBorder="1" applyAlignment="1">
      <alignment horizontal="right" vertical="center" wrapText="1"/>
    </xf>
    <xf numFmtId="10" fontId="23" fillId="5" borderId="0" xfId="3" applyNumberFormat="1" applyFont="1" applyFill="1" applyBorder="1" applyAlignment="1">
      <alignment horizontal="left"/>
    </xf>
    <xf numFmtId="10" fontId="15" fillId="5" borderId="1" xfId="3" applyNumberFormat="1" applyFont="1" applyFill="1" applyBorder="1" applyAlignment="1">
      <alignment horizontal="center" vertical="center" wrapText="1"/>
    </xf>
    <xf numFmtId="10" fontId="0" fillId="9" borderId="0" xfId="3" applyNumberFormat="1" applyFont="1" applyFill="1" applyBorder="1" applyAlignment="1"/>
    <xf numFmtId="10" fontId="0" fillId="0" borderId="0" xfId="3" applyNumberFormat="1" applyFont="1" applyBorder="1" applyAlignment="1">
      <alignment horizontal="right" vertical="center" wrapText="1"/>
    </xf>
    <xf numFmtId="10" fontId="34" fillId="0" borderId="0" xfId="3" applyNumberFormat="1" applyFont="1" applyBorder="1" applyAlignment="1">
      <alignment horizontal="right" vertical="center" wrapText="1"/>
    </xf>
    <xf numFmtId="10" fontId="34" fillId="9" borderId="3" xfId="3" applyNumberFormat="1" applyFont="1" applyFill="1" applyBorder="1" applyAlignment="1">
      <alignment horizontal="right" vertical="center" wrapText="1"/>
    </xf>
    <xf numFmtId="10" fontId="0" fillId="0" borderId="0" xfId="3" applyNumberFormat="1" applyFont="1" applyBorder="1"/>
    <xf numFmtId="43" fontId="23" fillId="5" borderId="0" xfId="2" applyFont="1" applyFill="1" applyBorder="1" applyAlignment="1">
      <alignment horizontal="left"/>
    </xf>
    <xf numFmtId="43" fontId="15" fillId="5" borderId="1" xfId="2" applyFont="1" applyFill="1" applyBorder="1" applyAlignment="1">
      <alignment horizontal="center" vertical="center" wrapText="1"/>
    </xf>
    <xf numFmtId="43" fontId="0" fillId="9" borderId="0" xfId="2" applyFont="1" applyFill="1" applyBorder="1" applyAlignment="1"/>
    <xf numFmtId="43" fontId="0" fillId="0" borderId="0" xfId="2" applyFont="1" applyBorder="1" applyAlignment="1">
      <alignment horizontal="right" vertical="center" wrapText="1"/>
    </xf>
    <xf numFmtId="43" fontId="34" fillId="0" borderId="0" xfId="2" applyFont="1" applyBorder="1" applyAlignment="1">
      <alignment horizontal="right" vertical="center" wrapText="1"/>
    </xf>
    <xf numFmtId="43" fontId="34" fillId="9" borderId="3" xfId="2" applyFont="1" applyFill="1" applyBorder="1" applyAlignment="1">
      <alignment horizontal="right" vertical="center" wrapText="1"/>
    </xf>
    <xf numFmtId="9" fontId="0" fillId="0" borderId="0" xfId="3" quotePrefix="1" applyFont="1" applyBorder="1" applyAlignment="1">
      <alignment horizontal="right" vertical="center" wrapText="1"/>
    </xf>
    <xf numFmtId="9" fontId="23" fillId="5" borderId="5" xfId="3" applyFont="1" applyFill="1" applyBorder="1" applyAlignment="1">
      <alignment horizontal="left"/>
    </xf>
    <xf numFmtId="43" fontId="23" fillId="5" borderId="5" xfId="2" applyFont="1" applyFill="1" applyBorder="1" applyAlignment="1">
      <alignment horizontal="left"/>
    </xf>
    <xf numFmtId="10" fontId="23" fillId="5" borderId="5" xfId="3" applyNumberFormat="1" applyFont="1" applyFill="1" applyBorder="1" applyAlignment="1">
      <alignment horizontal="left"/>
    </xf>
    <xf numFmtId="43" fontId="31" fillId="5" borderId="5" xfId="2" applyFont="1" applyFill="1" applyBorder="1"/>
    <xf numFmtId="43" fontId="18" fillId="5" borderId="1" xfId="2" applyFont="1" applyFill="1" applyBorder="1"/>
    <xf numFmtId="43" fontId="15" fillId="5" borderId="0" xfId="2" applyFont="1" applyFill="1" applyBorder="1" applyAlignment="1">
      <alignment horizontal="center" vertical="center" wrapText="1"/>
    </xf>
    <xf numFmtId="43" fontId="0" fillId="9" borderId="0" xfId="2" applyFont="1" applyFill="1" applyBorder="1"/>
    <xf numFmtId="43" fontId="0" fillId="0" borderId="0" xfId="2" applyFont="1" applyFill="1" applyBorder="1"/>
    <xf numFmtId="43" fontId="34" fillId="0" borderId="0" xfId="2" applyFont="1" applyFill="1" applyBorder="1"/>
    <xf numFmtId="43" fontId="34" fillId="9" borderId="3" xfId="2" applyFont="1" applyFill="1" applyBorder="1"/>
    <xf numFmtId="9" fontId="31" fillId="5" borderId="5" xfId="3" applyFont="1" applyFill="1" applyBorder="1"/>
    <xf numFmtId="9" fontId="18" fillId="5" borderId="1" xfId="3" applyFont="1" applyFill="1" applyBorder="1"/>
    <xf numFmtId="9" fontId="15" fillId="5" borderId="0" xfId="3" applyFont="1" applyFill="1" applyBorder="1" applyAlignment="1">
      <alignment horizontal="center" vertical="center" wrapText="1"/>
    </xf>
    <xf numFmtId="9" fontId="0" fillId="9" borderId="0" xfId="3" applyFont="1" applyFill="1" applyBorder="1"/>
    <xf numFmtId="9" fontId="0" fillId="0" borderId="0" xfId="3" applyFont="1" applyFill="1" applyBorder="1"/>
    <xf numFmtId="9" fontId="34" fillId="0" borderId="0" xfId="3" applyFont="1" applyFill="1" applyBorder="1"/>
    <xf numFmtId="9" fontId="34" fillId="9" borderId="3" xfId="3" applyFont="1" applyFill="1" applyBorder="1"/>
    <xf numFmtId="10" fontId="31" fillId="5" borderId="5" xfId="3" applyNumberFormat="1" applyFont="1" applyFill="1" applyBorder="1"/>
    <xf numFmtId="10" fontId="18" fillId="5" borderId="1" xfId="3" applyNumberFormat="1" applyFont="1" applyFill="1" applyBorder="1"/>
    <xf numFmtId="10" fontId="15" fillId="5" borderId="0" xfId="3" applyNumberFormat="1" applyFont="1" applyFill="1" applyBorder="1" applyAlignment="1">
      <alignment horizontal="center" vertical="center" wrapText="1"/>
    </xf>
    <xf numFmtId="10" fontId="0" fillId="9" borderId="0" xfId="3" applyNumberFormat="1" applyFont="1" applyFill="1" applyBorder="1"/>
    <xf numFmtId="10" fontId="0" fillId="0" borderId="0" xfId="3" applyNumberFormat="1" applyFont="1" applyFill="1" applyBorder="1"/>
    <xf numFmtId="10" fontId="34" fillId="0" borderId="0" xfId="3" applyNumberFormat="1" applyFont="1" applyFill="1" applyBorder="1"/>
    <xf numFmtId="10" fontId="34" fillId="9" borderId="3" xfId="3" applyNumberFormat="1" applyFont="1" applyFill="1" applyBorder="1"/>
    <xf numFmtId="10" fontId="0" fillId="0" borderId="0" xfId="3" applyNumberFormat="1" applyFont="1" applyFill="1" applyBorder="1" applyAlignment="1">
      <alignment horizontal="right"/>
    </xf>
    <xf numFmtId="9" fontId="0" fillId="0" borderId="0" xfId="3" applyFont="1" applyFill="1" applyBorder="1" applyAlignment="1">
      <alignment horizontal="right"/>
    </xf>
    <xf numFmtId="43" fontId="0" fillId="0" borderId="0" xfId="2" applyFont="1" applyFill="1" applyBorder="1" applyAlignment="1">
      <alignment horizontal="right"/>
    </xf>
    <xf numFmtId="167" fontId="0" fillId="0" borderId="0" xfId="0" applyNumberFormat="1" applyFill="1" applyBorder="1" applyAlignment="1">
      <alignment horizontal="right"/>
    </xf>
    <xf numFmtId="164" fontId="0" fillId="0" borderId="0" xfId="0" applyNumberFormat="1" applyBorder="1" applyAlignment="1">
      <alignment wrapText="1"/>
    </xf>
    <xf numFmtId="0" fontId="11" fillId="9" borderId="0" xfId="0" applyFont="1" applyFill="1" applyBorder="1"/>
    <xf numFmtId="0" fontId="42" fillId="9" borderId="0" xfId="0" applyFont="1" applyFill="1" applyBorder="1" applyAlignment="1">
      <alignment horizontal="center" vertical="center"/>
    </xf>
    <xf numFmtId="0" fontId="42" fillId="0" borderId="0" xfId="0" applyFont="1" applyFill="1" applyBorder="1" applyAlignment="1">
      <alignment horizontal="center" vertical="center" wrapText="1"/>
    </xf>
    <xf numFmtId="0" fontId="18" fillId="5" borderId="1" xfId="0" applyFont="1" applyFill="1" applyBorder="1" applyAlignment="1">
      <alignment horizontal="center" vertical="center" wrapText="1"/>
    </xf>
    <xf numFmtId="0" fontId="17" fillId="5" borderId="5" xfId="0" applyFont="1" applyFill="1" applyBorder="1" applyAlignment="1">
      <alignment horizontal="left"/>
    </xf>
    <xf numFmtId="0" fontId="21" fillId="8" borderId="0" xfId="0" applyFont="1" applyFill="1" applyBorder="1" applyAlignment="1">
      <alignment horizontal="left" vertical="center"/>
    </xf>
    <xf numFmtId="0" fontId="21" fillId="8" borderId="5" xfId="0" applyFont="1" applyFill="1" applyBorder="1" applyAlignment="1">
      <alignment horizontal="left" vertical="center"/>
    </xf>
    <xf numFmtId="0" fontId="17" fillId="5" borderId="5" xfId="0" applyFont="1" applyFill="1" applyBorder="1" applyAlignment="1">
      <alignment horizontal="left" vertical="center"/>
    </xf>
    <xf numFmtId="0" fontId="2" fillId="9" borderId="0" xfId="0" applyFont="1" applyFill="1" applyBorder="1" applyAlignment="1">
      <alignment horizontal="left" vertical="center"/>
    </xf>
    <xf numFmtId="0" fontId="15" fillId="5" borderId="0" xfId="0" applyFont="1" applyFill="1" applyBorder="1" applyAlignment="1">
      <alignment horizontal="left"/>
    </xf>
    <xf numFmtId="0" fontId="17" fillId="5" borderId="5" xfId="0" applyFont="1" applyFill="1" applyBorder="1" applyAlignment="1">
      <alignment horizontal="left" vertical="center" wrapText="1"/>
    </xf>
    <xf numFmtId="0" fontId="15" fillId="5" borderId="5" xfId="0" applyFont="1" applyFill="1" applyBorder="1" applyAlignment="1">
      <alignment horizontal="center" vertical="center" wrapText="1"/>
    </xf>
    <xf numFmtId="0" fontId="15" fillId="5" borderId="0" xfId="0" quotePrefix="1" applyFont="1" applyFill="1" applyBorder="1" applyAlignment="1">
      <alignment horizontal="left"/>
    </xf>
    <xf numFmtId="0" fontId="5" fillId="0" borderId="4" xfId="0" applyFont="1" applyFill="1" applyBorder="1" applyAlignment="1">
      <alignment horizontal="left" vertical="center" wrapText="1"/>
    </xf>
    <xf numFmtId="0" fontId="0" fillId="0" borderId="4" xfId="0" applyFill="1" applyBorder="1" applyAlignment="1">
      <alignment horizontal="left" vertical="center"/>
    </xf>
    <xf numFmtId="0" fontId="15" fillId="5" borderId="1" xfId="0" applyFont="1" applyFill="1" applyBorder="1" applyAlignment="1">
      <alignment horizontal="center"/>
    </xf>
    <xf numFmtId="0" fontId="15" fillId="5" borderId="0" xfId="0" applyFont="1" applyFill="1" applyBorder="1" applyAlignment="1">
      <alignment horizontal="left" vertical="center" wrapText="1"/>
    </xf>
    <xf numFmtId="0" fontId="15" fillId="5" borderId="6" xfId="0" applyFont="1" applyFill="1" applyBorder="1" applyAlignment="1">
      <alignment horizontal="left" vertical="center" wrapText="1"/>
    </xf>
    <xf numFmtId="0" fontId="15" fillId="5" borderId="0" xfId="0" applyFont="1" applyFill="1" applyBorder="1" applyAlignment="1">
      <alignment horizontal="center" vertical="center" wrapText="1"/>
    </xf>
    <xf numFmtId="0" fontId="43" fillId="5" borderId="0" xfId="0" applyFont="1" applyFill="1" applyBorder="1" applyAlignment="1">
      <alignment horizontal="left" vertical="center"/>
    </xf>
    <xf numFmtId="0" fontId="0" fillId="0" borderId="4" xfId="0" applyFill="1" applyBorder="1" applyAlignment="1">
      <alignment horizontal="left" vertical="center" wrapText="1"/>
    </xf>
    <xf numFmtId="0" fontId="15" fillId="5" borderId="0" xfId="0" applyFont="1" applyFill="1" applyBorder="1" applyAlignment="1">
      <alignment horizontal="left" vertical="center"/>
    </xf>
    <xf numFmtId="0" fontId="0" fillId="0" borderId="4" xfId="0" applyBorder="1" applyAlignment="1">
      <alignment horizontal="left" vertical="center"/>
    </xf>
    <xf numFmtId="0" fontId="15" fillId="5" borderId="5" xfId="0" applyFont="1" applyFill="1" applyBorder="1" applyAlignment="1">
      <alignment horizontal="center" vertical="center"/>
    </xf>
    <xf numFmtId="0" fontId="15" fillId="5" borderId="0" xfId="0" applyFont="1" applyFill="1" applyBorder="1" applyAlignment="1">
      <alignment horizontal="center" vertical="center"/>
    </xf>
    <xf numFmtId="0" fontId="0" fillId="9" borderId="0" xfId="0" applyFill="1" applyBorder="1" applyAlignment="1">
      <alignment horizontal="left"/>
    </xf>
    <xf numFmtId="0" fontId="0" fillId="0" borderId="4" xfId="0" applyBorder="1" applyAlignment="1">
      <alignment horizontal="left" vertical="center" wrapText="1"/>
    </xf>
    <xf numFmtId="0" fontId="15" fillId="5" borderId="1" xfId="0" applyFont="1" applyFill="1" applyBorder="1" applyAlignment="1">
      <alignment horizontal="center" vertical="center" wrapText="1"/>
    </xf>
    <xf numFmtId="0" fontId="15" fillId="5" borderId="1" xfId="0" applyFont="1" applyFill="1" applyBorder="1" applyAlignment="1">
      <alignment horizontal="left" vertical="center"/>
    </xf>
    <xf numFmtId="0" fontId="15" fillId="5" borderId="1" xfId="0" applyFont="1" applyFill="1" applyBorder="1" applyAlignment="1">
      <alignment horizontal="left"/>
    </xf>
    <xf numFmtId="0" fontId="23" fillId="5" borderId="0" xfId="0" applyFont="1" applyFill="1" applyBorder="1" applyAlignment="1">
      <alignment horizontal="left"/>
    </xf>
    <xf numFmtId="0" fontId="25" fillId="4" borderId="0" xfId="0" applyFont="1" applyFill="1" applyAlignment="1">
      <alignment horizontal="right" vertical="top"/>
    </xf>
    <xf numFmtId="0" fontId="18" fillId="5" borderId="0" xfId="8" applyFont="1" applyFill="1" applyBorder="1" applyAlignment="1">
      <alignment horizontal="left"/>
    </xf>
    <xf numFmtId="0" fontId="18" fillId="5" borderId="1" xfId="8" applyFont="1" applyFill="1" applyBorder="1" applyAlignment="1">
      <alignment horizontal="left" vertical="center"/>
    </xf>
    <xf numFmtId="0" fontId="2" fillId="9" borderId="0" xfId="0" applyFont="1" applyFill="1" applyBorder="1" applyAlignment="1">
      <alignment horizontal="center"/>
    </xf>
    <xf numFmtId="0" fontId="14" fillId="5" borderId="6" xfId="0" applyFont="1" applyFill="1" applyBorder="1" applyAlignment="1">
      <alignment horizontal="center" vertical="center"/>
    </xf>
    <xf numFmtId="0" fontId="14" fillId="5" borderId="5" xfId="0" applyFont="1" applyFill="1" applyBorder="1" applyAlignment="1">
      <alignment horizontal="center" vertical="center"/>
    </xf>
    <xf numFmtId="0" fontId="14" fillId="5" borderId="0" xfId="0" applyFont="1" applyFill="1" applyBorder="1" applyAlignment="1">
      <alignment horizontal="center" vertical="center"/>
    </xf>
    <xf numFmtId="0" fontId="40" fillId="5" borderId="0" xfId="0" applyFont="1" applyFill="1" applyBorder="1" applyAlignment="1">
      <alignment horizontal="left"/>
    </xf>
    <xf numFmtId="0" fontId="14" fillId="5" borderId="0" xfId="0" applyFont="1" applyFill="1" applyBorder="1" applyAlignment="1">
      <alignment horizontal="left"/>
    </xf>
    <xf numFmtId="0" fontId="14" fillId="5" borderId="1" xfId="0" applyFont="1" applyFill="1" applyBorder="1" applyAlignment="1">
      <alignment horizontal="left"/>
    </xf>
    <xf numFmtId="0" fontId="15" fillId="5" borderId="12" xfId="0" applyFont="1" applyFill="1" applyBorder="1" applyAlignment="1">
      <alignment horizontal="center" vertical="center" wrapText="1"/>
    </xf>
    <xf numFmtId="0" fontId="15" fillId="5" borderId="11" xfId="0" applyFont="1" applyFill="1" applyBorder="1" applyAlignment="1">
      <alignment horizontal="center" vertical="center" wrapText="1"/>
    </xf>
    <xf numFmtId="0" fontId="15" fillId="5" borderId="0" xfId="0" applyFont="1" applyFill="1" applyAlignment="1">
      <alignment horizontal="center" vertical="center" wrapText="1"/>
    </xf>
    <xf numFmtId="0" fontId="15" fillId="5" borderId="7" xfId="0" applyFont="1" applyFill="1" applyBorder="1" applyAlignment="1">
      <alignment horizontal="center" wrapText="1"/>
    </xf>
    <xf numFmtId="0" fontId="15" fillId="5" borderId="8" xfId="0" applyFont="1" applyFill="1" applyBorder="1" applyAlignment="1">
      <alignment horizontal="center" wrapText="1"/>
    </xf>
    <xf numFmtId="0" fontId="15" fillId="5" borderId="10" xfId="0" applyFont="1" applyFill="1" applyBorder="1" applyAlignment="1">
      <alignment horizontal="center" vertical="center" wrapText="1"/>
    </xf>
  </cellXfs>
  <cellStyles count="9">
    <cellStyle name="Comma" xfId="2" builtinId="3"/>
    <cellStyle name="Comma 10" xfId="5"/>
    <cellStyle name="Comma 2" xfId="6"/>
    <cellStyle name="Comma 2 54" xfId="7"/>
    <cellStyle name="Hyperlink" xfId="1" builtinId="8"/>
    <cellStyle name="Hyperlink 2" xfId="4"/>
    <cellStyle name="Normal" xfId="0" builtinId="0"/>
    <cellStyle name="Normal 2 2 2 2" xfId="8"/>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0" Type="http://schemas.openxmlformats.org/officeDocument/2006/relationships/worksheet" Target="worksheets/sheet20.xml"/><Relationship Id="rId41" Type="http://schemas.openxmlformats.org/officeDocument/2006/relationships/worksheet" Target="worksheets/sheet4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Hypothetical gain/loss</c:v>
          </c:tx>
          <c:spPr>
            <a:solidFill>
              <a:schemeClr val="accent1"/>
            </a:solidFill>
            <a:ln>
              <a:noFill/>
            </a:ln>
            <a:effectLst/>
          </c:spPr>
          <c:invertIfNegative val="0"/>
          <c:cat>
            <c:strLit>
              <c:ptCount val="60"/>
              <c:pt idx="0">
                <c:v>2019-04-01</c:v>
              </c:pt>
              <c:pt idx="1">
                <c:v>2019-04-02</c:v>
              </c:pt>
              <c:pt idx="2">
                <c:v>2019-04-03</c:v>
              </c:pt>
              <c:pt idx="3">
                <c:v>2019-04-04</c:v>
              </c:pt>
              <c:pt idx="4">
                <c:v>2019-04-05</c:v>
              </c:pt>
              <c:pt idx="5">
                <c:v>2019-04-08</c:v>
              </c:pt>
              <c:pt idx="6">
                <c:v>2019-04-09</c:v>
              </c:pt>
              <c:pt idx="7">
                <c:v>2019-04-10</c:v>
              </c:pt>
              <c:pt idx="8">
                <c:v>2019-04-11</c:v>
              </c:pt>
              <c:pt idx="9">
                <c:v>2019-04-12</c:v>
              </c:pt>
              <c:pt idx="10">
                <c:v>2019-04-15</c:v>
              </c:pt>
              <c:pt idx="11">
                <c:v>2019-04-16</c:v>
              </c:pt>
              <c:pt idx="12">
                <c:v>2019-04-17</c:v>
              </c:pt>
              <c:pt idx="13">
                <c:v>2019-04-18</c:v>
              </c:pt>
              <c:pt idx="14">
                <c:v>2019-04-23</c:v>
              </c:pt>
              <c:pt idx="15">
                <c:v>2019-04-24</c:v>
              </c:pt>
              <c:pt idx="16">
                <c:v>2019-04-25</c:v>
              </c:pt>
              <c:pt idx="17">
                <c:v>2019-04-26</c:v>
              </c:pt>
              <c:pt idx="18">
                <c:v>2019-04-29</c:v>
              </c:pt>
              <c:pt idx="19">
                <c:v>2019-04-30</c:v>
              </c:pt>
              <c:pt idx="20">
                <c:v>2019-05-02</c:v>
              </c:pt>
              <c:pt idx="21">
                <c:v>2019-05-03</c:v>
              </c:pt>
              <c:pt idx="22">
                <c:v>2019-05-06</c:v>
              </c:pt>
              <c:pt idx="23">
                <c:v>2019-05-07</c:v>
              </c:pt>
              <c:pt idx="24">
                <c:v>2019-05-08</c:v>
              </c:pt>
              <c:pt idx="25">
                <c:v>2019-05-09</c:v>
              </c:pt>
              <c:pt idx="26">
                <c:v>2019-05-10</c:v>
              </c:pt>
              <c:pt idx="27">
                <c:v>2019-05-13</c:v>
              </c:pt>
              <c:pt idx="28">
                <c:v>2019-05-14</c:v>
              </c:pt>
              <c:pt idx="29">
                <c:v>2019-05-15</c:v>
              </c:pt>
              <c:pt idx="30">
                <c:v>2019-05-16</c:v>
              </c:pt>
              <c:pt idx="31">
                <c:v>2019-05-17</c:v>
              </c:pt>
              <c:pt idx="32">
                <c:v>2019-05-20</c:v>
              </c:pt>
              <c:pt idx="33">
                <c:v>2019-05-21</c:v>
              </c:pt>
              <c:pt idx="34">
                <c:v>2019-05-22</c:v>
              </c:pt>
              <c:pt idx="35">
                <c:v>2019-05-23</c:v>
              </c:pt>
              <c:pt idx="36">
                <c:v>2019-05-24</c:v>
              </c:pt>
              <c:pt idx="37">
                <c:v>2019-05-27</c:v>
              </c:pt>
              <c:pt idx="38">
                <c:v>2019-05-28</c:v>
              </c:pt>
              <c:pt idx="39">
                <c:v>2019-05-29</c:v>
              </c:pt>
              <c:pt idx="40">
                <c:v>2019-05-31</c:v>
              </c:pt>
              <c:pt idx="41">
                <c:v>2019-06-03</c:v>
              </c:pt>
              <c:pt idx="42">
                <c:v>2019-06-04</c:v>
              </c:pt>
              <c:pt idx="43">
                <c:v>2019-06-05</c:v>
              </c:pt>
              <c:pt idx="44">
                <c:v>2019-06-06</c:v>
              </c:pt>
              <c:pt idx="45">
                <c:v>2019-06-07</c:v>
              </c:pt>
              <c:pt idx="46">
                <c:v>2019-06-11</c:v>
              </c:pt>
              <c:pt idx="47">
                <c:v>2019-06-12</c:v>
              </c:pt>
              <c:pt idx="48">
                <c:v>2019-06-13</c:v>
              </c:pt>
              <c:pt idx="49">
                <c:v>2019-06-14</c:v>
              </c:pt>
              <c:pt idx="50">
                <c:v>2019-06-17</c:v>
              </c:pt>
              <c:pt idx="51">
                <c:v>2019-06-18</c:v>
              </c:pt>
              <c:pt idx="52">
                <c:v>2019-06-19</c:v>
              </c:pt>
              <c:pt idx="53">
                <c:v>2019-06-20</c:v>
              </c:pt>
              <c:pt idx="54">
                <c:v>2019-06-21</c:v>
              </c:pt>
              <c:pt idx="55">
                <c:v>2019-06-24</c:v>
              </c:pt>
              <c:pt idx="56">
                <c:v>2019-06-25</c:v>
              </c:pt>
              <c:pt idx="57">
                <c:v>2019-06-26</c:v>
              </c:pt>
              <c:pt idx="58">
                <c:v>2019-06-27</c:v>
              </c:pt>
              <c:pt idx="59">
                <c:v>2019-06-28</c:v>
              </c:pt>
            </c:strLit>
          </c:cat>
          <c:val>
            <c:numLit>
              <c:formatCode>General</c:formatCode>
              <c:ptCount val="60"/>
              <c:pt idx="0">
                <c:v>-8916024.2535599992</c:v>
              </c:pt>
              <c:pt idx="1">
                <c:v>-40072502.599610001</c:v>
              </c:pt>
              <c:pt idx="2">
                <c:v>13105207.2655</c:v>
              </c:pt>
              <c:pt idx="3">
                <c:v>13723969.66907</c:v>
              </c:pt>
              <c:pt idx="4">
                <c:v>16466271.93747</c:v>
              </c:pt>
              <c:pt idx="5">
                <c:v>-6017158.9481199998</c:v>
              </c:pt>
              <c:pt idx="6">
                <c:v>22496602.08281</c:v>
              </c:pt>
              <c:pt idx="7">
                <c:v>15607785.1775</c:v>
              </c:pt>
              <c:pt idx="8">
                <c:v>-27652161.735800002</c:v>
              </c:pt>
              <c:pt idx="9">
                <c:v>-47410166.318460003</c:v>
              </c:pt>
              <c:pt idx="10">
                <c:v>7444185.2458300004</c:v>
              </c:pt>
              <c:pt idx="11">
                <c:v>-17628497.30799</c:v>
              </c:pt>
              <c:pt idx="12">
                <c:v>33292048.748040002</c:v>
              </c:pt>
              <c:pt idx="13">
                <c:v>-2473699.0239200001</c:v>
              </c:pt>
              <c:pt idx="14">
                <c:v>28069127.085030001</c:v>
              </c:pt>
              <c:pt idx="15">
                <c:v>18859666.295820002</c:v>
              </c:pt>
              <c:pt idx="16">
                <c:v>5425069.6183200004</c:v>
              </c:pt>
              <c:pt idx="17">
                <c:v>-23409964.459419999</c:v>
              </c:pt>
              <c:pt idx="18">
                <c:v>2803651.7055299999</c:v>
              </c:pt>
              <c:pt idx="19">
                <c:v>31350420.738620002</c:v>
              </c:pt>
              <c:pt idx="20">
                <c:v>-3284238.8252300001</c:v>
              </c:pt>
              <c:pt idx="21">
                <c:v>-4256930.8878300004</c:v>
              </c:pt>
              <c:pt idx="22">
                <c:v>6741334.9108899999</c:v>
              </c:pt>
              <c:pt idx="23">
                <c:v>27541161.215840001</c:v>
              </c:pt>
              <c:pt idx="24">
                <c:v>-2563817.2773500001</c:v>
              </c:pt>
              <c:pt idx="25">
                <c:v>-1358580.07366</c:v>
              </c:pt>
              <c:pt idx="26">
                <c:v>5215619.5288000004</c:v>
              </c:pt>
              <c:pt idx="27">
                <c:v>13064319.37576</c:v>
              </c:pt>
              <c:pt idx="28">
                <c:v>616629.36231</c:v>
              </c:pt>
              <c:pt idx="29">
                <c:v>18102839.160209998</c:v>
              </c:pt>
              <c:pt idx="30">
                <c:v>-9644362.9778199997</c:v>
              </c:pt>
              <c:pt idx="31">
                <c:v>6897684.9580100002</c:v>
              </c:pt>
              <c:pt idx="32">
                <c:v>9800914.3900600001</c:v>
              </c:pt>
              <c:pt idx="33">
                <c:v>9696659.1810100004</c:v>
              </c:pt>
              <c:pt idx="34">
                <c:v>-10043079.96613</c:v>
              </c:pt>
              <c:pt idx="35">
                <c:v>18257073.579429999</c:v>
              </c:pt>
              <c:pt idx="36">
                <c:v>3634876.1613799999</c:v>
              </c:pt>
              <c:pt idx="37">
                <c:v>28683100.769859999</c:v>
              </c:pt>
              <c:pt idx="38">
                <c:v>18191238.101380002</c:v>
              </c:pt>
              <c:pt idx="39">
                <c:v>-6050439.7950099995</c:v>
              </c:pt>
              <c:pt idx="40">
                <c:v>23872166.32147</c:v>
              </c:pt>
              <c:pt idx="41">
                <c:v>-5516994.3507899996</c:v>
              </c:pt>
              <c:pt idx="42">
                <c:v>-15741329.273360001</c:v>
              </c:pt>
              <c:pt idx="43">
                <c:v>33215612.099599998</c:v>
              </c:pt>
              <c:pt idx="44">
                <c:v>11214957.354219999</c:v>
              </c:pt>
              <c:pt idx="45">
                <c:v>-39416140.744740002</c:v>
              </c:pt>
              <c:pt idx="46">
                <c:v>23598518.160999998</c:v>
              </c:pt>
              <c:pt idx="47">
                <c:v>10978382.04916</c:v>
              </c:pt>
              <c:pt idx="48">
                <c:v>5322154.9342299998</c:v>
              </c:pt>
              <c:pt idx="49">
                <c:v>-99423.294940000007</c:v>
              </c:pt>
              <c:pt idx="50">
                <c:v>12890473.8412</c:v>
              </c:pt>
              <c:pt idx="51">
                <c:v>-5818920.1163799996</c:v>
              </c:pt>
              <c:pt idx="52">
                <c:v>59686587.408430003</c:v>
              </c:pt>
              <c:pt idx="53">
                <c:v>-1332582.0917199999</c:v>
              </c:pt>
              <c:pt idx="54">
                <c:v>8662606.6638699993</c:v>
              </c:pt>
              <c:pt idx="55">
                <c:v>-346594.88792000001</c:v>
              </c:pt>
              <c:pt idx="56">
                <c:v>12922076.6314</c:v>
              </c:pt>
              <c:pt idx="57">
                <c:v>-4413899.6732799998</c:v>
              </c:pt>
              <c:pt idx="58">
                <c:v>1677645.0389</c:v>
              </c:pt>
              <c:pt idx="59">
                <c:v>-12713276.89463</c:v>
              </c:pt>
            </c:numLit>
          </c:val>
        </c:ser>
        <c:ser>
          <c:idx val="2"/>
          <c:order val="2"/>
          <c:tx>
            <c:v>Actual gain/loss</c:v>
          </c:tx>
          <c:spPr>
            <a:solidFill>
              <a:schemeClr val="accent3"/>
            </a:solidFill>
            <a:ln>
              <a:noFill/>
            </a:ln>
            <a:effectLst/>
          </c:spPr>
          <c:invertIfNegative val="0"/>
          <c:cat>
            <c:strLit>
              <c:ptCount val="60"/>
              <c:pt idx="0">
                <c:v>2019-04-01</c:v>
              </c:pt>
              <c:pt idx="1">
                <c:v>2019-04-02</c:v>
              </c:pt>
              <c:pt idx="2">
                <c:v>2019-04-03</c:v>
              </c:pt>
              <c:pt idx="3">
                <c:v>2019-04-04</c:v>
              </c:pt>
              <c:pt idx="4">
                <c:v>2019-04-05</c:v>
              </c:pt>
              <c:pt idx="5">
                <c:v>2019-04-08</c:v>
              </c:pt>
              <c:pt idx="6">
                <c:v>2019-04-09</c:v>
              </c:pt>
              <c:pt idx="7">
                <c:v>2019-04-10</c:v>
              </c:pt>
              <c:pt idx="8">
                <c:v>2019-04-11</c:v>
              </c:pt>
              <c:pt idx="9">
                <c:v>2019-04-12</c:v>
              </c:pt>
              <c:pt idx="10">
                <c:v>2019-04-15</c:v>
              </c:pt>
              <c:pt idx="11">
                <c:v>2019-04-16</c:v>
              </c:pt>
              <c:pt idx="12">
                <c:v>2019-04-17</c:v>
              </c:pt>
              <c:pt idx="13">
                <c:v>2019-04-18</c:v>
              </c:pt>
              <c:pt idx="14">
                <c:v>2019-04-23</c:v>
              </c:pt>
              <c:pt idx="15">
                <c:v>2019-04-24</c:v>
              </c:pt>
              <c:pt idx="16">
                <c:v>2019-04-25</c:v>
              </c:pt>
              <c:pt idx="17">
                <c:v>2019-04-26</c:v>
              </c:pt>
              <c:pt idx="18">
                <c:v>2019-04-29</c:v>
              </c:pt>
              <c:pt idx="19">
                <c:v>2019-04-30</c:v>
              </c:pt>
              <c:pt idx="20">
                <c:v>2019-05-02</c:v>
              </c:pt>
              <c:pt idx="21">
                <c:v>2019-05-03</c:v>
              </c:pt>
              <c:pt idx="22">
                <c:v>2019-05-06</c:v>
              </c:pt>
              <c:pt idx="23">
                <c:v>2019-05-07</c:v>
              </c:pt>
              <c:pt idx="24">
                <c:v>2019-05-08</c:v>
              </c:pt>
              <c:pt idx="25">
                <c:v>2019-05-09</c:v>
              </c:pt>
              <c:pt idx="26">
                <c:v>2019-05-10</c:v>
              </c:pt>
              <c:pt idx="27">
                <c:v>2019-05-13</c:v>
              </c:pt>
              <c:pt idx="28">
                <c:v>2019-05-14</c:v>
              </c:pt>
              <c:pt idx="29">
                <c:v>2019-05-15</c:v>
              </c:pt>
              <c:pt idx="30">
                <c:v>2019-05-16</c:v>
              </c:pt>
              <c:pt idx="31">
                <c:v>2019-05-17</c:v>
              </c:pt>
              <c:pt idx="32">
                <c:v>2019-05-20</c:v>
              </c:pt>
              <c:pt idx="33">
                <c:v>2019-05-21</c:v>
              </c:pt>
              <c:pt idx="34">
                <c:v>2019-05-22</c:v>
              </c:pt>
              <c:pt idx="35">
                <c:v>2019-05-23</c:v>
              </c:pt>
              <c:pt idx="36">
                <c:v>2019-05-24</c:v>
              </c:pt>
              <c:pt idx="37">
                <c:v>2019-05-27</c:v>
              </c:pt>
              <c:pt idx="38">
                <c:v>2019-05-28</c:v>
              </c:pt>
              <c:pt idx="39">
                <c:v>2019-05-29</c:v>
              </c:pt>
              <c:pt idx="40">
                <c:v>2019-05-31</c:v>
              </c:pt>
              <c:pt idx="41">
                <c:v>2019-06-03</c:v>
              </c:pt>
              <c:pt idx="42">
                <c:v>2019-06-04</c:v>
              </c:pt>
              <c:pt idx="43">
                <c:v>2019-06-05</c:v>
              </c:pt>
              <c:pt idx="44">
                <c:v>2019-06-06</c:v>
              </c:pt>
              <c:pt idx="45">
                <c:v>2019-06-07</c:v>
              </c:pt>
              <c:pt idx="46">
                <c:v>2019-06-11</c:v>
              </c:pt>
              <c:pt idx="47">
                <c:v>2019-06-12</c:v>
              </c:pt>
              <c:pt idx="48">
                <c:v>2019-06-13</c:v>
              </c:pt>
              <c:pt idx="49">
                <c:v>2019-06-14</c:v>
              </c:pt>
              <c:pt idx="50">
                <c:v>2019-06-17</c:v>
              </c:pt>
              <c:pt idx="51">
                <c:v>2019-06-18</c:v>
              </c:pt>
              <c:pt idx="52">
                <c:v>2019-06-19</c:v>
              </c:pt>
              <c:pt idx="53">
                <c:v>2019-06-20</c:v>
              </c:pt>
              <c:pt idx="54">
                <c:v>2019-06-21</c:v>
              </c:pt>
              <c:pt idx="55">
                <c:v>2019-06-24</c:v>
              </c:pt>
              <c:pt idx="56">
                <c:v>2019-06-25</c:v>
              </c:pt>
              <c:pt idx="57">
                <c:v>2019-06-26</c:v>
              </c:pt>
              <c:pt idx="58">
                <c:v>2019-06-27</c:v>
              </c:pt>
              <c:pt idx="59">
                <c:v>2019-06-28</c:v>
              </c:pt>
            </c:strLit>
          </c:cat>
          <c:val>
            <c:numLit>
              <c:formatCode>General</c:formatCode>
              <c:ptCount val="60"/>
              <c:pt idx="0">
                <c:v>4122520.3843800002</c:v>
              </c:pt>
              <c:pt idx="1">
                <c:v>-39208760.410499997</c:v>
              </c:pt>
              <c:pt idx="2">
                <c:v>16428866.315789999</c:v>
              </c:pt>
              <c:pt idx="3">
                <c:v>11725109.46508</c:v>
              </c:pt>
              <c:pt idx="4">
                <c:v>22020083.545899998</c:v>
              </c:pt>
              <c:pt idx="5">
                <c:v>13715953.11679</c:v>
              </c:pt>
              <c:pt idx="6">
                <c:v>30144003.401039999</c:v>
              </c:pt>
              <c:pt idx="7">
                <c:v>23876421.29919</c:v>
              </c:pt>
              <c:pt idx="8">
                <c:v>-31041546.422510002</c:v>
              </c:pt>
              <c:pt idx="9">
                <c:v>-35903040.403640002</c:v>
              </c:pt>
              <c:pt idx="10">
                <c:v>9246419.9351400007</c:v>
              </c:pt>
              <c:pt idx="11">
                <c:v>-6808080.65613</c:v>
              </c:pt>
              <c:pt idx="12">
                <c:v>42087240.162940003</c:v>
              </c:pt>
              <c:pt idx="13">
                <c:v>-5063296.7157300003</c:v>
              </c:pt>
              <c:pt idx="14">
                <c:v>47793497.935429998</c:v>
              </c:pt>
              <c:pt idx="15">
                <c:v>34088332.560149997</c:v>
              </c:pt>
              <c:pt idx="16">
                <c:v>4660505.4967</c:v>
              </c:pt>
              <c:pt idx="17">
                <c:v>-4221861.5678099999</c:v>
              </c:pt>
              <c:pt idx="18">
                <c:v>14796000.153349999</c:v>
              </c:pt>
              <c:pt idx="19">
                <c:v>34143754.719360001</c:v>
              </c:pt>
              <c:pt idx="20">
                <c:v>-240872.18452000001</c:v>
              </c:pt>
              <c:pt idx="21">
                <c:v>3744096.5959399999</c:v>
              </c:pt>
              <c:pt idx="22">
                <c:v>24613591.366009999</c:v>
              </c:pt>
              <c:pt idx="23">
                <c:v>30589550.813779999</c:v>
              </c:pt>
              <c:pt idx="24">
                <c:v>11783083.197380001</c:v>
              </c:pt>
              <c:pt idx="25">
                <c:v>12001695.692709999</c:v>
              </c:pt>
              <c:pt idx="26">
                <c:v>16538178.649700001</c:v>
              </c:pt>
              <c:pt idx="27">
                <c:v>12564777.20778</c:v>
              </c:pt>
              <c:pt idx="28">
                <c:v>33699044.187200002</c:v>
              </c:pt>
              <c:pt idx="29">
                <c:v>18139436.69173</c:v>
              </c:pt>
              <c:pt idx="30">
                <c:v>11068780.076230001</c:v>
              </c:pt>
              <c:pt idx="31">
                <c:v>9282129.82357</c:v>
              </c:pt>
              <c:pt idx="32">
                <c:v>14393711.654209999</c:v>
              </c:pt>
              <c:pt idx="33">
                <c:v>23017923.807909999</c:v>
              </c:pt>
              <c:pt idx="34">
                <c:v>10357143.94489</c:v>
              </c:pt>
              <c:pt idx="35">
                <c:v>28120685.531920001</c:v>
              </c:pt>
              <c:pt idx="36">
                <c:v>8000288.8561199997</c:v>
              </c:pt>
              <c:pt idx="37">
                <c:v>30342069.407960001</c:v>
              </c:pt>
              <c:pt idx="38">
                <c:v>28954952.709910002</c:v>
              </c:pt>
              <c:pt idx="39">
                <c:v>11800386.8957</c:v>
              </c:pt>
              <c:pt idx="40">
                <c:v>43509323.025870003</c:v>
              </c:pt>
              <c:pt idx="41">
                <c:v>6531276.7142899996</c:v>
              </c:pt>
              <c:pt idx="42">
                <c:v>-13688699.60413</c:v>
              </c:pt>
              <c:pt idx="43">
                <c:v>24323840.092239998</c:v>
              </c:pt>
              <c:pt idx="44">
                <c:v>19425227.533739999</c:v>
              </c:pt>
              <c:pt idx="45">
                <c:v>-45859701.055459999</c:v>
              </c:pt>
              <c:pt idx="46">
                <c:v>42921059.96627</c:v>
              </c:pt>
              <c:pt idx="47">
                <c:v>15850586.34709</c:v>
              </c:pt>
              <c:pt idx="48">
                <c:v>15403434.453439999</c:v>
              </c:pt>
              <c:pt idx="49">
                <c:v>8785925.3053900003</c:v>
              </c:pt>
              <c:pt idx="50">
                <c:v>21808661.994339999</c:v>
              </c:pt>
              <c:pt idx="51">
                <c:v>-11579341.42052</c:v>
              </c:pt>
              <c:pt idx="52">
                <c:v>75439437.111279994</c:v>
              </c:pt>
              <c:pt idx="53">
                <c:v>-5133965.8142600004</c:v>
              </c:pt>
              <c:pt idx="54">
                <c:v>6265375.4005899997</c:v>
              </c:pt>
              <c:pt idx="55">
                <c:v>30471892.735399999</c:v>
              </c:pt>
              <c:pt idx="56">
                <c:v>25213951.085949998</c:v>
              </c:pt>
              <c:pt idx="57">
                <c:v>21925071.392209999</c:v>
              </c:pt>
              <c:pt idx="58">
                <c:v>8278417.5083900001</c:v>
              </c:pt>
              <c:pt idx="59">
                <c:v>643422.82889999996</c:v>
              </c:pt>
            </c:numLit>
          </c:val>
        </c:ser>
        <c:dLbls>
          <c:showLegendKey val="0"/>
          <c:showVal val="0"/>
          <c:showCatName val="0"/>
          <c:showSerName val="0"/>
          <c:showPercent val="0"/>
          <c:showBubbleSize val="0"/>
        </c:dLbls>
        <c:gapWidth val="150"/>
        <c:axId val="-1463602944"/>
        <c:axId val="-1463595872"/>
      </c:barChart>
      <c:lineChart>
        <c:grouping val="standard"/>
        <c:varyColors val="0"/>
        <c:ser>
          <c:idx val="1"/>
          <c:order val="1"/>
          <c:tx>
            <c:v>Daily VaR (upper)</c:v>
          </c:tx>
          <c:spPr>
            <a:ln w="28575" cap="rnd">
              <a:solidFill>
                <a:schemeClr val="accent2"/>
              </a:solidFill>
              <a:round/>
            </a:ln>
            <a:effectLst/>
          </c:spPr>
          <c:marker>
            <c:symbol val="none"/>
          </c:marker>
          <c:cat>
            <c:strLit>
              <c:ptCount val="60"/>
              <c:pt idx="0">
                <c:v>2019-04-01</c:v>
              </c:pt>
              <c:pt idx="1">
                <c:v>2019-04-02</c:v>
              </c:pt>
              <c:pt idx="2">
                <c:v>2019-04-03</c:v>
              </c:pt>
              <c:pt idx="3">
                <c:v>2019-04-04</c:v>
              </c:pt>
              <c:pt idx="4">
                <c:v>2019-04-05</c:v>
              </c:pt>
              <c:pt idx="5">
                <c:v>2019-04-08</c:v>
              </c:pt>
              <c:pt idx="6">
                <c:v>2019-04-09</c:v>
              </c:pt>
              <c:pt idx="7">
                <c:v>2019-04-10</c:v>
              </c:pt>
              <c:pt idx="8">
                <c:v>2019-04-11</c:v>
              </c:pt>
              <c:pt idx="9">
                <c:v>2019-04-12</c:v>
              </c:pt>
              <c:pt idx="10">
                <c:v>2019-04-15</c:v>
              </c:pt>
              <c:pt idx="11">
                <c:v>2019-04-16</c:v>
              </c:pt>
              <c:pt idx="12">
                <c:v>2019-04-17</c:v>
              </c:pt>
              <c:pt idx="13">
                <c:v>2019-04-18</c:v>
              </c:pt>
              <c:pt idx="14">
                <c:v>2019-04-23</c:v>
              </c:pt>
              <c:pt idx="15">
                <c:v>2019-04-24</c:v>
              </c:pt>
              <c:pt idx="16">
                <c:v>2019-04-25</c:v>
              </c:pt>
              <c:pt idx="17">
                <c:v>2019-04-26</c:v>
              </c:pt>
              <c:pt idx="18">
                <c:v>2019-04-29</c:v>
              </c:pt>
              <c:pt idx="19">
                <c:v>2019-04-30</c:v>
              </c:pt>
              <c:pt idx="20">
                <c:v>2019-05-02</c:v>
              </c:pt>
              <c:pt idx="21">
                <c:v>2019-05-03</c:v>
              </c:pt>
              <c:pt idx="22">
                <c:v>2019-05-06</c:v>
              </c:pt>
              <c:pt idx="23">
                <c:v>2019-05-07</c:v>
              </c:pt>
              <c:pt idx="24">
                <c:v>2019-05-08</c:v>
              </c:pt>
              <c:pt idx="25">
                <c:v>2019-05-09</c:v>
              </c:pt>
              <c:pt idx="26">
                <c:v>2019-05-10</c:v>
              </c:pt>
              <c:pt idx="27">
                <c:v>2019-05-13</c:v>
              </c:pt>
              <c:pt idx="28">
                <c:v>2019-05-14</c:v>
              </c:pt>
              <c:pt idx="29">
                <c:v>2019-05-15</c:v>
              </c:pt>
              <c:pt idx="30">
                <c:v>2019-05-16</c:v>
              </c:pt>
              <c:pt idx="31">
                <c:v>2019-05-17</c:v>
              </c:pt>
              <c:pt idx="32">
                <c:v>2019-05-20</c:v>
              </c:pt>
              <c:pt idx="33">
                <c:v>2019-05-21</c:v>
              </c:pt>
              <c:pt idx="34">
                <c:v>2019-05-22</c:v>
              </c:pt>
              <c:pt idx="35">
                <c:v>2019-05-23</c:v>
              </c:pt>
              <c:pt idx="36">
                <c:v>2019-05-24</c:v>
              </c:pt>
              <c:pt idx="37">
                <c:v>2019-05-27</c:v>
              </c:pt>
              <c:pt idx="38">
                <c:v>2019-05-28</c:v>
              </c:pt>
              <c:pt idx="39">
                <c:v>2019-05-29</c:v>
              </c:pt>
              <c:pt idx="40">
                <c:v>2019-05-31</c:v>
              </c:pt>
              <c:pt idx="41">
                <c:v>2019-06-03</c:v>
              </c:pt>
              <c:pt idx="42">
                <c:v>2019-06-04</c:v>
              </c:pt>
              <c:pt idx="43">
                <c:v>2019-06-05</c:v>
              </c:pt>
              <c:pt idx="44">
                <c:v>2019-06-06</c:v>
              </c:pt>
              <c:pt idx="45">
                <c:v>2019-06-07</c:v>
              </c:pt>
              <c:pt idx="46">
                <c:v>2019-06-11</c:v>
              </c:pt>
              <c:pt idx="47">
                <c:v>2019-06-12</c:v>
              </c:pt>
              <c:pt idx="48">
                <c:v>2019-06-13</c:v>
              </c:pt>
              <c:pt idx="49">
                <c:v>2019-06-14</c:v>
              </c:pt>
              <c:pt idx="50">
                <c:v>2019-06-17</c:v>
              </c:pt>
              <c:pt idx="51">
                <c:v>2019-06-18</c:v>
              </c:pt>
              <c:pt idx="52">
                <c:v>2019-06-19</c:v>
              </c:pt>
              <c:pt idx="53">
                <c:v>2019-06-20</c:v>
              </c:pt>
              <c:pt idx="54">
                <c:v>2019-06-21</c:v>
              </c:pt>
              <c:pt idx="55">
                <c:v>2019-06-24</c:v>
              </c:pt>
              <c:pt idx="56">
                <c:v>2019-06-25</c:v>
              </c:pt>
              <c:pt idx="57">
                <c:v>2019-06-26</c:v>
              </c:pt>
              <c:pt idx="58">
                <c:v>2019-06-27</c:v>
              </c:pt>
              <c:pt idx="59">
                <c:v>2019-06-28</c:v>
              </c:pt>
            </c:strLit>
          </c:cat>
          <c:val>
            <c:numLit>
              <c:formatCode>General</c:formatCode>
              <c:ptCount val="60"/>
              <c:pt idx="0">
                <c:v>60222809.631350003</c:v>
              </c:pt>
              <c:pt idx="1">
                <c:v>54472223.937080003</c:v>
              </c:pt>
              <c:pt idx="2">
                <c:v>64707724.287660003</c:v>
              </c:pt>
              <c:pt idx="3">
                <c:v>67686695.597890005</c:v>
              </c:pt>
              <c:pt idx="4">
                <c:v>73024611.577399999</c:v>
              </c:pt>
              <c:pt idx="5">
                <c:v>74823505.227149993</c:v>
              </c:pt>
              <c:pt idx="6">
                <c:v>62053447.692359999</c:v>
              </c:pt>
              <c:pt idx="7">
                <c:v>55989917.009329997</c:v>
              </c:pt>
              <c:pt idx="8">
                <c:v>66285579.041139998</c:v>
              </c:pt>
              <c:pt idx="9">
                <c:v>83174249.991840005</c:v>
              </c:pt>
              <c:pt idx="10">
                <c:v>82536849.794740006</c:v>
              </c:pt>
              <c:pt idx="11">
                <c:v>71037172.464499995</c:v>
              </c:pt>
              <c:pt idx="12">
                <c:v>69560020.844919994</c:v>
              </c:pt>
              <c:pt idx="13">
                <c:v>60451097.866470002</c:v>
              </c:pt>
              <c:pt idx="14">
                <c:v>57985440.930840001</c:v>
              </c:pt>
              <c:pt idx="15">
                <c:v>49049941.588880002</c:v>
              </c:pt>
              <c:pt idx="16">
                <c:v>54644592.359959997</c:v>
              </c:pt>
              <c:pt idx="17">
                <c:v>57103571.26619</c:v>
              </c:pt>
              <c:pt idx="18">
                <c:v>58541648.415540002</c:v>
              </c:pt>
              <c:pt idx="19">
                <c:v>75166672.081149995</c:v>
              </c:pt>
              <c:pt idx="20">
                <c:v>58631263.104709998</c:v>
              </c:pt>
              <c:pt idx="21">
                <c:v>57043819.529849999</c:v>
              </c:pt>
              <c:pt idx="22">
                <c:v>49224680.009750001</c:v>
              </c:pt>
              <c:pt idx="23">
                <c:v>43726479.494510002</c:v>
              </c:pt>
              <c:pt idx="24">
                <c:v>49091303.284249999</c:v>
              </c:pt>
              <c:pt idx="25">
                <c:v>56205892.89666</c:v>
              </c:pt>
              <c:pt idx="26">
                <c:v>52396266.062830001</c:v>
              </c:pt>
              <c:pt idx="27">
                <c:v>46323491.03119</c:v>
              </c:pt>
              <c:pt idx="28">
                <c:v>44970981.636809997</c:v>
              </c:pt>
              <c:pt idx="29">
                <c:v>47613583.307219997</c:v>
              </c:pt>
              <c:pt idx="30">
                <c:v>44791677.345940001</c:v>
              </c:pt>
              <c:pt idx="31">
                <c:v>45314029.048610002</c:v>
              </c:pt>
              <c:pt idx="32">
                <c:v>46969899.026940003</c:v>
              </c:pt>
              <c:pt idx="33">
                <c:v>55680482.797739998</c:v>
              </c:pt>
              <c:pt idx="34">
                <c:v>55627311.475699998</c:v>
              </c:pt>
              <c:pt idx="35">
                <c:v>57381068.923100002</c:v>
              </c:pt>
              <c:pt idx="36">
                <c:v>58390064.401579998</c:v>
              </c:pt>
              <c:pt idx="37">
                <c:v>53465792.956979997</c:v>
              </c:pt>
              <c:pt idx="38">
                <c:v>48402852.969300002</c:v>
              </c:pt>
              <c:pt idx="39">
                <c:v>50261172.968280002</c:v>
              </c:pt>
              <c:pt idx="40">
                <c:v>50431542.785109997</c:v>
              </c:pt>
              <c:pt idx="41">
                <c:v>53288068.863159999</c:v>
              </c:pt>
              <c:pt idx="42">
                <c:v>54898832.082259998</c:v>
              </c:pt>
              <c:pt idx="43">
                <c:v>50717976.432460003</c:v>
              </c:pt>
              <c:pt idx="44">
                <c:v>46430252.802270003</c:v>
              </c:pt>
              <c:pt idx="45">
                <c:v>42169073.646640003</c:v>
              </c:pt>
              <c:pt idx="46">
                <c:v>45940974.079170004</c:v>
              </c:pt>
              <c:pt idx="47">
                <c:v>49218091.58066</c:v>
              </c:pt>
              <c:pt idx="48">
                <c:v>48785370.046690002</c:v>
              </c:pt>
              <c:pt idx="49">
                <c:v>56271031.373769999</c:v>
              </c:pt>
              <c:pt idx="50">
                <c:v>63521899.437830001</c:v>
              </c:pt>
              <c:pt idx="51">
                <c:v>52118546.641199999</c:v>
              </c:pt>
              <c:pt idx="52">
                <c:v>60060503.042999998</c:v>
              </c:pt>
              <c:pt idx="53">
                <c:v>54661220.574409999</c:v>
              </c:pt>
              <c:pt idx="54">
                <c:v>58122016.96542</c:v>
              </c:pt>
              <c:pt idx="55">
                <c:v>52479284.817230001</c:v>
              </c:pt>
              <c:pt idx="56">
                <c:v>47516735.428010002</c:v>
              </c:pt>
              <c:pt idx="57">
                <c:v>55504052.399729997</c:v>
              </c:pt>
              <c:pt idx="58">
                <c:v>53800328.415519997</c:v>
              </c:pt>
              <c:pt idx="59">
                <c:v>52701459.016199999</c:v>
              </c:pt>
            </c:numLit>
          </c:val>
          <c:smooth val="0"/>
        </c:ser>
        <c:ser>
          <c:idx val="3"/>
          <c:order val="3"/>
          <c:tx>
            <c:v>Daily VaR (lower)</c:v>
          </c:tx>
          <c:spPr>
            <a:ln w="28575" cap="rnd">
              <a:solidFill>
                <a:schemeClr val="accent4"/>
              </a:solidFill>
              <a:round/>
            </a:ln>
            <a:effectLst/>
          </c:spPr>
          <c:marker>
            <c:symbol val="none"/>
          </c:marker>
          <c:cat>
            <c:strLit>
              <c:ptCount val="60"/>
              <c:pt idx="0">
                <c:v>2019-04-01</c:v>
              </c:pt>
              <c:pt idx="1">
                <c:v>2019-04-02</c:v>
              </c:pt>
              <c:pt idx="2">
                <c:v>2019-04-03</c:v>
              </c:pt>
              <c:pt idx="3">
                <c:v>2019-04-04</c:v>
              </c:pt>
              <c:pt idx="4">
                <c:v>2019-04-05</c:v>
              </c:pt>
              <c:pt idx="5">
                <c:v>2019-04-08</c:v>
              </c:pt>
              <c:pt idx="6">
                <c:v>2019-04-09</c:v>
              </c:pt>
              <c:pt idx="7">
                <c:v>2019-04-10</c:v>
              </c:pt>
              <c:pt idx="8">
                <c:v>2019-04-11</c:v>
              </c:pt>
              <c:pt idx="9">
                <c:v>2019-04-12</c:v>
              </c:pt>
              <c:pt idx="10">
                <c:v>2019-04-15</c:v>
              </c:pt>
              <c:pt idx="11">
                <c:v>2019-04-16</c:v>
              </c:pt>
              <c:pt idx="12">
                <c:v>2019-04-17</c:v>
              </c:pt>
              <c:pt idx="13">
                <c:v>2019-04-18</c:v>
              </c:pt>
              <c:pt idx="14">
                <c:v>2019-04-23</c:v>
              </c:pt>
              <c:pt idx="15">
                <c:v>2019-04-24</c:v>
              </c:pt>
              <c:pt idx="16">
                <c:v>2019-04-25</c:v>
              </c:pt>
              <c:pt idx="17">
                <c:v>2019-04-26</c:v>
              </c:pt>
              <c:pt idx="18">
                <c:v>2019-04-29</c:v>
              </c:pt>
              <c:pt idx="19">
                <c:v>2019-04-30</c:v>
              </c:pt>
              <c:pt idx="20">
                <c:v>2019-05-02</c:v>
              </c:pt>
              <c:pt idx="21">
                <c:v>2019-05-03</c:v>
              </c:pt>
              <c:pt idx="22">
                <c:v>2019-05-06</c:v>
              </c:pt>
              <c:pt idx="23">
                <c:v>2019-05-07</c:v>
              </c:pt>
              <c:pt idx="24">
                <c:v>2019-05-08</c:v>
              </c:pt>
              <c:pt idx="25">
                <c:v>2019-05-09</c:v>
              </c:pt>
              <c:pt idx="26">
                <c:v>2019-05-10</c:v>
              </c:pt>
              <c:pt idx="27">
                <c:v>2019-05-13</c:v>
              </c:pt>
              <c:pt idx="28">
                <c:v>2019-05-14</c:v>
              </c:pt>
              <c:pt idx="29">
                <c:v>2019-05-15</c:v>
              </c:pt>
              <c:pt idx="30">
                <c:v>2019-05-16</c:v>
              </c:pt>
              <c:pt idx="31">
                <c:v>2019-05-17</c:v>
              </c:pt>
              <c:pt idx="32">
                <c:v>2019-05-20</c:v>
              </c:pt>
              <c:pt idx="33">
                <c:v>2019-05-21</c:v>
              </c:pt>
              <c:pt idx="34">
                <c:v>2019-05-22</c:v>
              </c:pt>
              <c:pt idx="35">
                <c:v>2019-05-23</c:v>
              </c:pt>
              <c:pt idx="36">
                <c:v>2019-05-24</c:v>
              </c:pt>
              <c:pt idx="37">
                <c:v>2019-05-27</c:v>
              </c:pt>
              <c:pt idx="38">
                <c:v>2019-05-28</c:v>
              </c:pt>
              <c:pt idx="39">
                <c:v>2019-05-29</c:v>
              </c:pt>
              <c:pt idx="40">
                <c:v>2019-05-31</c:v>
              </c:pt>
              <c:pt idx="41">
                <c:v>2019-06-03</c:v>
              </c:pt>
              <c:pt idx="42">
                <c:v>2019-06-04</c:v>
              </c:pt>
              <c:pt idx="43">
                <c:v>2019-06-05</c:v>
              </c:pt>
              <c:pt idx="44">
                <c:v>2019-06-06</c:v>
              </c:pt>
              <c:pt idx="45">
                <c:v>2019-06-07</c:v>
              </c:pt>
              <c:pt idx="46">
                <c:v>2019-06-11</c:v>
              </c:pt>
              <c:pt idx="47">
                <c:v>2019-06-12</c:v>
              </c:pt>
              <c:pt idx="48">
                <c:v>2019-06-13</c:v>
              </c:pt>
              <c:pt idx="49">
                <c:v>2019-06-14</c:v>
              </c:pt>
              <c:pt idx="50">
                <c:v>2019-06-17</c:v>
              </c:pt>
              <c:pt idx="51">
                <c:v>2019-06-18</c:v>
              </c:pt>
              <c:pt idx="52">
                <c:v>2019-06-19</c:v>
              </c:pt>
              <c:pt idx="53">
                <c:v>2019-06-20</c:v>
              </c:pt>
              <c:pt idx="54">
                <c:v>2019-06-21</c:v>
              </c:pt>
              <c:pt idx="55">
                <c:v>2019-06-24</c:v>
              </c:pt>
              <c:pt idx="56">
                <c:v>2019-06-25</c:v>
              </c:pt>
              <c:pt idx="57">
                <c:v>2019-06-26</c:v>
              </c:pt>
              <c:pt idx="58">
                <c:v>2019-06-27</c:v>
              </c:pt>
              <c:pt idx="59">
                <c:v>2019-06-28</c:v>
              </c:pt>
            </c:strLit>
          </c:cat>
          <c:val>
            <c:numLit>
              <c:formatCode>General</c:formatCode>
              <c:ptCount val="60"/>
              <c:pt idx="0">
                <c:v>-38240229.303499997</c:v>
              </c:pt>
              <c:pt idx="1">
                <c:v>-37116746.262259997</c:v>
              </c:pt>
              <c:pt idx="2">
                <c:v>-43633980.855159998</c:v>
              </c:pt>
              <c:pt idx="3">
                <c:v>-41259023.687710002</c:v>
              </c:pt>
              <c:pt idx="4">
                <c:v>-43996861.616140001</c:v>
              </c:pt>
              <c:pt idx="5">
                <c:v>-49675358.268569998</c:v>
              </c:pt>
              <c:pt idx="6">
                <c:v>-43386115.528789997</c:v>
              </c:pt>
              <c:pt idx="7">
                <c:v>-44897816.316650003</c:v>
              </c:pt>
              <c:pt idx="8">
                <c:v>-48407874.399350002</c:v>
              </c:pt>
              <c:pt idx="9">
                <c:v>-55812048.344010003</c:v>
              </c:pt>
              <c:pt idx="10">
                <c:v>-46461342.429930001</c:v>
              </c:pt>
              <c:pt idx="11">
                <c:v>-52602825.623120002</c:v>
              </c:pt>
              <c:pt idx="12">
                <c:v>-48002560.576980002</c:v>
              </c:pt>
              <c:pt idx="13">
                <c:v>-42944508.610919997</c:v>
              </c:pt>
              <c:pt idx="14">
                <c:v>-44404936.951930001</c:v>
              </c:pt>
              <c:pt idx="15">
                <c:v>-45958556.606289998</c:v>
              </c:pt>
              <c:pt idx="16">
                <c:v>-44683864.087640002</c:v>
              </c:pt>
              <c:pt idx="17">
                <c:v>-42206135.731700003</c:v>
              </c:pt>
              <c:pt idx="18">
                <c:v>-49060558.720040001</c:v>
              </c:pt>
              <c:pt idx="19">
                <c:v>-48315641.254210003</c:v>
              </c:pt>
              <c:pt idx="20">
                <c:v>-41163848.439230002</c:v>
              </c:pt>
              <c:pt idx="21">
                <c:v>-40093498.292029999</c:v>
              </c:pt>
              <c:pt idx="22">
                <c:v>-40897096.281790003</c:v>
              </c:pt>
              <c:pt idx="23">
                <c:v>-35157622.623460002</c:v>
              </c:pt>
              <c:pt idx="24">
                <c:v>-43915008.313709997</c:v>
              </c:pt>
              <c:pt idx="25">
                <c:v>-42782430.836860001</c:v>
              </c:pt>
              <c:pt idx="26">
                <c:v>-43137507.207120001</c:v>
              </c:pt>
              <c:pt idx="27">
                <c:v>-48253002.789839998</c:v>
              </c:pt>
              <c:pt idx="28">
                <c:v>-41030391.947870001</c:v>
              </c:pt>
              <c:pt idx="29">
                <c:v>-43489385.227820002</c:v>
              </c:pt>
              <c:pt idx="30">
                <c:v>-38710390.139150001</c:v>
              </c:pt>
              <c:pt idx="31">
                <c:v>-39938832.827930003</c:v>
              </c:pt>
              <c:pt idx="32">
                <c:v>-35752084.755999997</c:v>
              </c:pt>
              <c:pt idx="33">
                <c:v>-40879338.200520001</c:v>
              </c:pt>
              <c:pt idx="34">
                <c:v>-38405715.915760003</c:v>
              </c:pt>
              <c:pt idx="35">
                <c:v>-40221040.544409998</c:v>
              </c:pt>
              <c:pt idx="36">
                <c:v>-41246688.487379998</c:v>
              </c:pt>
              <c:pt idx="37">
                <c:v>-48864929.691670001</c:v>
              </c:pt>
              <c:pt idx="38">
                <c:v>-47413000.922870003</c:v>
              </c:pt>
              <c:pt idx="39">
                <c:v>-47867036.769340001</c:v>
              </c:pt>
              <c:pt idx="40">
                <c:v>-46823423.184550002</c:v>
              </c:pt>
              <c:pt idx="41">
                <c:v>-44711201.47828</c:v>
              </c:pt>
              <c:pt idx="42">
                <c:v>-44236190.176480003</c:v>
              </c:pt>
              <c:pt idx="43">
                <c:v>-44826988.857139997</c:v>
              </c:pt>
              <c:pt idx="44">
                <c:v>-40631171.187430002</c:v>
              </c:pt>
              <c:pt idx="45">
                <c:v>-42523990.558250003</c:v>
              </c:pt>
              <c:pt idx="46">
                <c:v>-38549085.534340002</c:v>
              </c:pt>
              <c:pt idx="47">
                <c:v>-45589997.078440003</c:v>
              </c:pt>
              <c:pt idx="48">
                <c:v>-37538112.782470003</c:v>
              </c:pt>
              <c:pt idx="49">
                <c:v>-44605675.150810003</c:v>
              </c:pt>
              <c:pt idx="50">
                <c:v>-42087870.382579997</c:v>
              </c:pt>
              <c:pt idx="51">
                <c:v>-33515474.930709999</c:v>
              </c:pt>
              <c:pt idx="52">
                <c:v>-45107464.49645</c:v>
              </c:pt>
              <c:pt idx="53">
                <c:v>-39763886.347570002</c:v>
              </c:pt>
              <c:pt idx="54">
                <c:v>-47819343.369099997</c:v>
              </c:pt>
              <c:pt idx="55">
                <c:v>-47391918.637079999</c:v>
              </c:pt>
              <c:pt idx="56">
                <c:v>-38506164.926729999</c:v>
              </c:pt>
              <c:pt idx="57">
                <c:v>-37880937.694279999</c:v>
              </c:pt>
              <c:pt idx="58">
                <c:v>-40145832.456260003</c:v>
              </c:pt>
              <c:pt idx="59">
                <c:v>-37553479.410219997</c:v>
              </c:pt>
            </c:numLit>
          </c:val>
          <c:smooth val="0"/>
        </c:ser>
        <c:dLbls>
          <c:showLegendKey val="0"/>
          <c:showVal val="0"/>
          <c:showCatName val="0"/>
          <c:showSerName val="0"/>
          <c:showPercent val="0"/>
          <c:showBubbleSize val="0"/>
        </c:dLbls>
        <c:marker val="1"/>
        <c:smooth val="0"/>
        <c:axId val="-1463602944"/>
        <c:axId val="-1463595872"/>
      </c:lineChart>
      <c:catAx>
        <c:axId val="-1463602944"/>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63595872"/>
        <c:crosses val="autoZero"/>
        <c:auto val="1"/>
        <c:lblAlgn val="ctr"/>
        <c:lblOffset val="100"/>
        <c:noMultiLvlLbl val="0"/>
      </c:catAx>
      <c:valAx>
        <c:axId val="-14635958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63602944"/>
        <c:crosses val="autoZero"/>
        <c:crossBetween val="between"/>
        <c:dispUnits>
          <c:builtInUnit val="millions"/>
          <c:dispUnitsLbl>
            <c:layout>
              <c:manualLayout>
                <c:xMode val="edge"/>
                <c:yMode val="edge"/>
                <c:x val="1.6029143897996357E-2"/>
                <c:y val="3.6393713813068655E-2"/>
              </c:manualLayout>
            </c:layout>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DKK</a:t>
                  </a:r>
                  <a:r>
                    <a:rPr lang="en-GB" baseline="0"/>
                    <a:t> </a:t>
                  </a:r>
                  <a:r>
                    <a:rPr lang="en-GB"/>
                    <a:t>Millions</a:t>
                  </a:r>
                </a:p>
              </c:rich>
            </c:tx>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dispUnitsLbl>
        </c:dispUnits>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8</xdr:col>
      <xdr:colOff>0</xdr:colOff>
      <xdr:row>15</xdr:row>
      <xdr:rowOff>28575</xdr:rowOff>
    </xdr:to>
    <xdr:sp macro="" textlink="">
      <xdr:nvSpPr>
        <xdr:cNvPr id="2" name="TextBox 1"/>
        <xdr:cNvSpPr txBox="1"/>
      </xdr:nvSpPr>
      <xdr:spPr>
        <a:xfrm>
          <a:off x="838200" y="542925"/>
          <a:ext cx="5867400" cy="2200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0" hangingPunct="0"/>
          <a:r>
            <a:rPr lang="en-GB" sz="1000" b="1">
              <a:solidFill>
                <a:schemeClr val="dk1"/>
              </a:solidFill>
              <a:latin typeface="Danske Text" pitchFamily="2" charset="0"/>
              <a:ea typeface="+mn-ea"/>
              <a:cs typeface="+mn-cs"/>
            </a:rPr>
            <a:t>Disclaimer</a:t>
          </a:r>
          <a:endParaRPr lang="da-DK" sz="1000">
            <a:latin typeface="Danske Text" pitchFamily="2" charset="0"/>
          </a:endParaRPr>
        </a:p>
        <a:p>
          <a:pPr eaLnBrk="0" hangingPunct="0"/>
          <a:r>
            <a:rPr lang="en-GB" sz="1000">
              <a:solidFill>
                <a:schemeClr val="dk1"/>
              </a:solidFill>
              <a:latin typeface="Danske Text" pitchFamily="2" charset="0"/>
              <a:ea typeface="+mn-ea"/>
              <a:cs typeface="+mn-cs"/>
            </a:rPr>
            <a:t>This publication has been prepared by Danske Bank for information purposes only. It is not an offer or solicitation of any offers to purchase or sell any securities, currency or financial instruments. Whilst reasonable care has been taken to ensure that the content of this publication is not untrue or misleading, no representation is made as to its accuracy or completeness, and no liability is accepted for any loss arising from reliance on it. Danske Bank, its affiliates or staff may perform business services, hold, establish, change or cease to hold positions in any securities, currency or financial instrument mentioned in this publication. Danske Bank Group’s research analysts are not permitted to invest in securities under coverage in their research sector. This publication is not intended for private customers in the UK or any person in the US. Danske Bank is regulated by the PRA and the FCA for the conduct of investment business in the UK and is a member of the London Stock Exchange. Copyright © 2018 Danske Bank A/S. All rights reserved. This publication is protected by copyright and may not be reproduced in whole or in part without permission.</a:t>
          </a:r>
          <a:endParaRPr lang="da-DK" sz="1000">
            <a:latin typeface="Danske Text" pitchFamily="2" charset="0"/>
          </a:endParaRPr>
        </a:p>
        <a:p>
          <a:endParaRPr lang="da-DK"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xdr:row>
      <xdr:rowOff>0</xdr:rowOff>
    </xdr:from>
    <xdr:to>
      <xdr:col>9</xdr:col>
      <xdr:colOff>800100</xdr:colOff>
      <xdr:row>24</xdr:row>
      <xdr:rowOff>161925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Danske Theme">
  <a:themeElements>
    <a:clrScheme name="Danske Colour Scheme - Standard">
      <a:dk1>
        <a:srgbClr val="000000"/>
      </a:dk1>
      <a:lt1>
        <a:sysClr val="window" lastClr="FFFFFF"/>
      </a:lt1>
      <a:dk2>
        <a:srgbClr val="003755"/>
      </a:dk2>
      <a:lt2>
        <a:srgbClr val="FFFFFF"/>
      </a:lt2>
      <a:accent1>
        <a:srgbClr val="003755"/>
      </a:accent1>
      <a:accent2>
        <a:srgbClr val="6DBACE"/>
      </a:accent2>
      <a:accent3>
        <a:srgbClr val="C7CECB"/>
      </a:accent3>
      <a:accent4>
        <a:srgbClr val="397798"/>
      </a:accent4>
      <a:accent5>
        <a:srgbClr val="7F898B"/>
      </a:accent5>
      <a:accent6>
        <a:srgbClr val="A8D2E0"/>
      </a:accent6>
      <a:hlink>
        <a:srgbClr val="397798"/>
      </a:hlink>
      <a:folHlink>
        <a:srgbClr val="6DBACE"/>
      </a:folHlink>
    </a:clrScheme>
    <a:fontScheme name="15115_DB Nordic Theme_x">
      <a:majorFont>
        <a:latin typeface="Danske Human Medium Italic"/>
        <a:ea typeface=""/>
        <a:cs typeface=""/>
      </a:majorFont>
      <a:minorFont>
        <a:latin typeface="Danske Text"/>
        <a:ea typeface=""/>
        <a:cs typeface=""/>
      </a:minorFont>
    </a:fontScheme>
    <a:fmtScheme name="Office Them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chemeClr val="bg1"/>
        </a:solidFill>
        <a:ln w="9525">
          <a:solidFill>
            <a:schemeClr val="accent1"/>
          </a:solidFill>
        </a:ln>
      </a:spPr>
      <a:bodyPr rot="0" spcFirstLastPara="0" vertOverflow="overflow" horzOverflow="overflow" vert="horz" wrap="square" lIns="0" tIns="0" rIns="0" bIns="0" numCol="1" spcCol="0" rtlCol="0" fromWordArt="0" anchor="ctr" anchorCtr="0" forceAA="0" compatLnSpc="1">
        <a:prstTxWarp prst="textNoShape">
          <a:avLst/>
        </a:prstTxWarp>
        <a:noAutofit/>
      </a:bodyPr>
      <a:lstStyle>
        <a:defPPr algn="ctr">
          <a:defRPr/>
        </a:defPPr>
      </a:lstStyle>
      <a:style>
        <a:lnRef idx="2">
          <a:schemeClr val="accent1">
            <a:shade val="50000"/>
          </a:schemeClr>
        </a:lnRef>
        <a:fillRef idx="1">
          <a:schemeClr val="accent1"/>
        </a:fillRef>
        <a:effectRef idx="0">
          <a:schemeClr val="accent1"/>
        </a:effectRef>
        <a:fontRef idx="minor">
          <a:schemeClr val="lt1"/>
        </a:fontRef>
      </a:style>
    </a:spDef>
    <a:lnDef>
      <a:spPr>
        <a:ln w="9525" cap="sq"/>
      </a:spPr>
      <a:bodyPr/>
      <a:lstStyle/>
      <a:style>
        <a:lnRef idx="1">
          <a:schemeClr val="accent1"/>
        </a:lnRef>
        <a:fillRef idx="0">
          <a:schemeClr val="accent1"/>
        </a:fillRef>
        <a:effectRef idx="0">
          <a:schemeClr val="accent1"/>
        </a:effectRef>
        <a:fontRef idx="minor">
          <a:schemeClr val="tx1"/>
        </a:fontRef>
      </a:style>
    </a:lnDef>
    <a:txDef>
      <a:spPr>
        <a:noFill/>
      </a:spPr>
      <a:bodyPr wrap="square" lIns="0" tIns="0" rIns="0" bIns="0" rtlCol="0">
        <a:spAutoFit/>
      </a:bodyPr>
      <a:lstStyle>
        <a:defPPr>
          <a:defRPr dirty="0" err="1" smtClean="0"/>
        </a:defPPr>
      </a:lstStyle>
    </a:txDef>
  </a:objectDefaults>
  <a:extraClrSchemeLst/>
  <a:custClrLst>
    <a:custClr name="Danske Midnight Blue">
      <a:srgbClr val="003755"/>
    </a:custClr>
    <a:custClr name="Danske Autumn Red">
      <a:srgbClr val="E65A6D"/>
    </a:custClr>
    <a:custClr name="Danske Meadow Green">
      <a:srgbClr val="09B89D"/>
    </a:custClr>
    <a:custClr name="Danske Corn Yellow">
      <a:srgbClr val="FFE17F"/>
    </a:custClr>
    <a:custClr name="Danske Amber Orange">
      <a:srgbClr val="FBB273"/>
    </a:custClr>
    <a:custClr name="Danske Berry Purple">
      <a:srgbClr val="74489D"/>
    </a:custClr>
    <a:custClr name="Danske Sea Blue">
      <a:srgbClr val="6DBACE"/>
    </a:custClr>
    <a:custClr name="Danske Granite Gray">
      <a:srgbClr val="3A4344"/>
    </a:custClr>
    <a:custClr name="Danske Slate Gray">
      <a:srgbClr val="7B8185"/>
    </a:custClr>
    <a:custClr name="Danske Stone Gray">
      <a:srgbClr val="C7CECB"/>
    </a:custClr>
    <a:custClr name="Danske Midnight Blue 80%">
      <a:srgbClr val="00597B"/>
    </a:custClr>
    <a:custClr name="Danske Autumn Red 80%">
      <a:srgbClr val="EB7C83"/>
    </a:custClr>
    <a:custClr name="Danske Meadow Green 80%">
      <a:srgbClr val="5EC3AE"/>
    </a:custClr>
    <a:custClr name="Danske Corn Yellow 80%">
      <a:srgbClr val="FFE698"/>
    </a:custClr>
    <a:custClr name="Danske Amber Orange 80%">
      <a:srgbClr val="FCC18B"/>
    </a:custClr>
    <a:custClr name="Danske Berry Purple 80%">
      <a:srgbClr val="8865AC"/>
    </a:custClr>
    <a:custClr name="Danske Sea Blue 80%">
      <a:srgbClr val="8BC5D7"/>
    </a:custClr>
    <a:custClr name="Danske Granite Gray 80%">
      <a:srgbClr val="5E676A"/>
    </a:custClr>
    <a:custClr name="Danske Slate Gray 80%">
      <a:srgbClr val="93989C"/>
    </a:custClr>
    <a:custClr name="Danske Stone Gray 80%">
      <a:srgbClr val="D2D7D5"/>
    </a:custClr>
    <a:custClr name="Danske Midnight Blue 60%">
      <a:srgbClr val="397798"/>
    </a:custClr>
    <a:custClr name="Danske Autumn Red 60%">
      <a:srgbClr val="EF9A9C"/>
    </a:custClr>
    <a:custClr name="Danske Meadow Green 60%">
      <a:srgbClr val="8AD0BF"/>
    </a:custClr>
    <a:custClr name="Danske Corn Yellow 60%">
      <a:srgbClr val="FFECB0"/>
    </a:custClr>
    <a:custClr name="Danske Amber Orange 60%">
      <a:srgbClr val="FDCFA5"/>
    </a:custClr>
    <a:custClr name="Danske Berry Purple 60%">
      <a:srgbClr val="9F84BD"/>
    </a:custClr>
    <a:custClr name="Danske Sea Blue 60%">
      <a:srgbClr val="A8D2E0"/>
    </a:custClr>
    <a:custClr name="Danske Granite Gray 60%">
      <a:srgbClr val="7F898B"/>
    </a:custClr>
    <a:custClr name="Danske Slate Gray 60%">
      <a:srgbClr val="ABAFB2"/>
    </a:custClr>
    <a:custClr name="Danske Stone Gray 60%">
      <a:srgbClr val="DBE0DE"/>
    </a:custClr>
    <a:custClr name="Danske Midnight Blue 40%">
      <a:srgbClr val="739DB7"/>
    </a:custClr>
    <a:custClr name="Danske Autumn Red 40%">
      <a:srgbClr val="F4BAB8"/>
    </a:custClr>
    <a:custClr name="Danske Meadow Green 40%">
      <a:srgbClr val="B2DFD3"/>
    </a:custClr>
    <a:custClr name="Danske Corn Yellow 40%">
      <a:srgbClr val="FFF3CA"/>
    </a:custClr>
    <a:custClr name="Danske Amber Orange 40%">
      <a:srgbClr val="FEDDBF"/>
    </a:custClr>
    <a:custClr name="Danske Berry Purple 40%">
      <a:srgbClr val="BAA7D1"/>
    </a:custClr>
    <a:custClr name="Danske Sea Blue 40%">
      <a:srgbClr val="C3E0EB"/>
    </a:custClr>
    <a:custClr name="Danske Granite Gray 40%">
      <a:srgbClr val="A6ADB0"/>
    </a:custClr>
    <a:custClr name="Danske Slate Gray 40%">
      <a:srgbClr val="C5C8CB"/>
    </a:custClr>
    <a:custClr name="Danske Stone Gray 40%">
      <a:srgbClr val="E8EBEA"/>
    </a:custClr>
    <a:custClr name="Danske Sky Blue">
      <a:srgbClr val="D7E9F1"/>
    </a:custClr>
  </a:custClrLst>
  <a:extLst>
    <a:ext uri="{05A4C25C-085E-4340-85A3-A5531E510DB2}">
      <thm15:themeFamily xmlns:thm15="http://schemas.microsoft.com/office/thememl/2012/main" name="Danske Theme" id="{FA31E896-027F-456B-8C0A-D6C7D4BB0292}" vid="{9284EC37-1097-4983-8512-5FD6958C7691}"/>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zoomScaleNormal="100" workbookViewId="0">
      <selection activeCell="J11" sqref="J11"/>
    </sheetView>
  </sheetViews>
  <sheetFormatPr defaultRowHeight="14.25" x14ac:dyDescent="0.2"/>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36"/>
  <sheetViews>
    <sheetView showGridLines="0" workbookViewId="0"/>
  </sheetViews>
  <sheetFormatPr defaultRowHeight="14.25" x14ac:dyDescent="0.2"/>
  <cols>
    <col min="1" max="1" width="3" customWidth="1"/>
    <col min="2" max="2" width="2.8984375" bestFit="1" customWidth="1"/>
    <col min="3" max="3" width="42.5" bestFit="1" customWidth="1"/>
    <col min="4" max="9" width="14.3984375" customWidth="1"/>
    <col min="10" max="10" width="3" customWidth="1"/>
  </cols>
  <sheetData>
    <row r="2" spans="2:11" ht="19.5" x14ac:dyDescent="0.25">
      <c r="B2" s="32" t="s">
        <v>604</v>
      </c>
      <c r="C2" s="32"/>
      <c r="D2" s="32"/>
      <c r="E2" s="32"/>
      <c r="F2" s="32"/>
      <c r="G2" s="32"/>
      <c r="H2" s="32"/>
      <c r="I2" s="32"/>
      <c r="K2" s="34" t="s">
        <v>12</v>
      </c>
    </row>
    <row r="3" spans="2:11" ht="14.25" customHeight="1" x14ac:dyDescent="0.2">
      <c r="B3" s="143" t="s">
        <v>835</v>
      </c>
      <c r="C3" s="144"/>
      <c r="D3" s="144"/>
      <c r="E3" s="144"/>
      <c r="F3" s="144"/>
      <c r="G3" s="144"/>
      <c r="H3" s="144"/>
      <c r="I3" s="144"/>
    </row>
    <row r="4" spans="2:11" x14ac:dyDescent="0.2">
      <c r="B4" s="28"/>
      <c r="C4" s="28"/>
      <c r="D4" s="400" t="s">
        <v>358</v>
      </c>
      <c r="E4" s="400"/>
      <c r="F4" s="407" t="s">
        <v>673</v>
      </c>
      <c r="G4" s="407" t="s">
        <v>359</v>
      </c>
      <c r="H4" s="407" t="s">
        <v>360</v>
      </c>
      <c r="I4" s="407" t="s">
        <v>361</v>
      </c>
    </row>
    <row r="5" spans="2:11" ht="28.5" x14ac:dyDescent="0.2">
      <c r="B5" s="405"/>
      <c r="C5" s="405"/>
      <c r="D5" s="28" t="s">
        <v>362</v>
      </c>
      <c r="E5" s="28" t="s">
        <v>363</v>
      </c>
      <c r="F5" s="407"/>
      <c r="G5" s="407"/>
      <c r="H5" s="407"/>
      <c r="I5" s="407"/>
    </row>
    <row r="6" spans="2:11" x14ac:dyDescent="0.2">
      <c r="B6" s="5">
        <v>1</v>
      </c>
      <c r="C6" s="205" t="s">
        <v>661</v>
      </c>
      <c r="D6" s="219">
        <v>1297</v>
      </c>
      <c r="E6" s="219">
        <v>125260</v>
      </c>
      <c r="F6" s="219">
        <v>1444</v>
      </c>
      <c r="G6" s="229"/>
      <c r="H6" s="219">
        <v>19</v>
      </c>
      <c r="I6" s="219">
        <v>125113</v>
      </c>
    </row>
    <row r="7" spans="2:11" x14ac:dyDescent="0.2">
      <c r="B7" s="5">
        <v>2</v>
      </c>
      <c r="C7" s="205" t="s">
        <v>662</v>
      </c>
      <c r="D7" s="219">
        <v>4315</v>
      </c>
      <c r="E7" s="219">
        <v>136429</v>
      </c>
      <c r="F7" s="219">
        <v>3541</v>
      </c>
      <c r="G7" s="229"/>
      <c r="H7" s="219">
        <v>-140</v>
      </c>
      <c r="I7" s="219">
        <v>137202</v>
      </c>
    </row>
    <row r="8" spans="2:11" x14ac:dyDescent="0.2">
      <c r="B8" s="5">
        <v>3</v>
      </c>
      <c r="C8" s="205" t="s">
        <v>663</v>
      </c>
      <c r="D8" s="219">
        <v>4057</v>
      </c>
      <c r="E8" s="219">
        <v>261625</v>
      </c>
      <c r="F8" s="219">
        <v>3633</v>
      </c>
      <c r="G8" s="229"/>
      <c r="H8" s="219">
        <v>-337</v>
      </c>
      <c r="I8" s="219">
        <v>262049</v>
      </c>
    </row>
    <row r="9" spans="2:11" x14ac:dyDescent="0.2">
      <c r="B9" s="5">
        <v>4</v>
      </c>
      <c r="C9" s="205" t="s">
        <v>664</v>
      </c>
      <c r="D9" s="219">
        <v>56</v>
      </c>
      <c r="E9" s="219">
        <v>66170</v>
      </c>
      <c r="F9" s="219">
        <v>846</v>
      </c>
      <c r="G9" s="229"/>
      <c r="H9" s="219">
        <v>-103</v>
      </c>
      <c r="I9" s="219">
        <v>65380</v>
      </c>
    </row>
    <row r="10" spans="2:11" x14ac:dyDescent="0.2">
      <c r="B10" s="5">
        <v>5</v>
      </c>
      <c r="C10" s="205" t="s">
        <v>665</v>
      </c>
      <c r="D10" s="219">
        <v>26</v>
      </c>
      <c r="E10" s="219">
        <v>52363</v>
      </c>
      <c r="F10" s="219">
        <v>114</v>
      </c>
      <c r="G10" s="229"/>
      <c r="H10" s="219">
        <v>10</v>
      </c>
      <c r="I10" s="219">
        <v>52275</v>
      </c>
    </row>
    <row r="11" spans="2:11" x14ac:dyDescent="0.2">
      <c r="B11" s="5">
        <v>6</v>
      </c>
      <c r="C11" s="205" t="s">
        <v>666</v>
      </c>
      <c r="D11" s="219">
        <v>77</v>
      </c>
      <c r="E11" s="219">
        <v>26262</v>
      </c>
      <c r="F11" s="219">
        <v>121</v>
      </c>
      <c r="G11" s="229"/>
      <c r="H11" s="219">
        <v>2</v>
      </c>
      <c r="I11" s="219">
        <v>26217</v>
      </c>
    </row>
    <row r="12" spans="2:11" x14ac:dyDescent="0.2">
      <c r="B12" s="5">
        <v>7</v>
      </c>
      <c r="C12" s="205" t="s">
        <v>667</v>
      </c>
      <c r="D12" s="219">
        <v>164</v>
      </c>
      <c r="E12" s="219">
        <v>303368</v>
      </c>
      <c r="F12" s="219">
        <v>314</v>
      </c>
      <c r="G12" s="229"/>
      <c r="H12" s="219">
        <v>-16</v>
      </c>
      <c r="I12" s="219">
        <v>303217</v>
      </c>
    </row>
    <row r="13" spans="2:11" x14ac:dyDescent="0.2">
      <c r="B13" s="5">
        <v>8</v>
      </c>
      <c r="C13" s="205" t="s">
        <v>668</v>
      </c>
      <c r="D13" s="219">
        <v>17</v>
      </c>
      <c r="E13" s="219">
        <v>9098</v>
      </c>
      <c r="F13" s="219">
        <v>22</v>
      </c>
      <c r="G13" s="229"/>
      <c r="H13" s="219">
        <v>-12</v>
      </c>
      <c r="I13" s="219">
        <v>9093</v>
      </c>
    </row>
    <row r="14" spans="2:11" x14ac:dyDescent="0.2">
      <c r="B14" s="5">
        <v>9</v>
      </c>
      <c r="C14" s="205" t="s">
        <v>669</v>
      </c>
      <c r="D14" s="219">
        <v>172</v>
      </c>
      <c r="E14" s="219">
        <v>55261</v>
      </c>
      <c r="F14" s="219">
        <v>380</v>
      </c>
      <c r="G14" s="229"/>
      <c r="H14" s="219">
        <v>10</v>
      </c>
      <c r="I14" s="219">
        <v>55054</v>
      </c>
    </row>
    <row r="15" spans="2:11" x14ac:dyDescent="0.2">
      <c r="B15" s="5">
        <v>10</v>
      </c>
      <c r="C15" s="205" t="s">
        <v>670</v>
      </c>
      <c r="D15" s="219">
        <v>8060</v>
      </c>
      <c r="E15" s="219">
        <v>1063384</v>
      </c>
      <c r="F15" s="219">
        <v>5837</v>
      </c>
      <c r="G15" s="229"/>
      <c r="H15" s="219">
        <v>-4</v>
      </c>
      <c r="I15" s="219">
        <v>1065607</v>
      </c>
    </row>
    <row r="16" spans="2:11" x14ac:dyDescent="0.2">
      <c r="B16" s="5">
        <v>11</v>
      </c>
      <c r="C16" s="205" t="s">
        <v>671</v>
      </c>
      <c r="D16" s="230">
        <v>4066</v>
      </c>
      <c r="E16" s="230">
        <v>509874</v>
      </c>
      <c r="F16" s="230">
        <v>3217</v>
      </c>
      <c r="G16" s="229"/>
      <c r="H16" s="230">
        <v>113</v>
      </c>
      <c r="I16" s="230">
        <v>510723</v>
      </c>
    </row>
    <row r="17" spans="2:9" x14ac:dyDescent="0.2">
      <c r="B17" s="5">
        <v>12</v>
      </c>
      <c r="C17" s="205" t="s">
        <v>672</v>
      </c>
      <c r="D17" s="219">
        <v>0</v>
      </c>
      <c r="E17" s="219">
        <v>380027</v>
      </c>
      <c r="F17" s="219">
        <v>3</v>
      </c>
      <c r="G17" s="229"/>
      <c r="H17" s="219">
        <v>-3</v>
      </c>
      <c r="I17" s="219">
        <v>380024</v>
      </c>
    </row>
    <row r="18" spans="2:9" x14ac:dyDescent="0.2">
      <c r="B18" s="5">
        <v>13</v>
      </c>
      <c r="C18" s="205" t="s">
        <v>259</v>
      </c>
      <c r="D18" s="219">
        <v>274</v>
      </c>
      <c r="E18" s="219">
        <v>71279</v>
      </c>
      <c r="F18" s="219">
        <v>113</v>
      </c>
      <c r="G18" s="229"/>
      <c r="H18" s="219">
        <v>-90</v>
      </c>
      <c r="I18" s="219">
        <v>71440</v>
      </c>
    </row>
    <row r="19" spans="2:9" x14ac:dyDescent="0.2">
      <c r="B19" s="61">
        <v>14</v>
      </c>
      <c r="C19" s="69" t="s">
        <v>13</v>
      </c>
      <c r="D19" s="222">
        <v>22582</v>
      </c>
      <c r="E19" s="222">
        <v>3060399</v>
      </c>
      <c r="F19" s="222">
        <v>19585</v>
      </c>
      <c r="G19" s="222">
        <v>32338</v>
      </c>
      <c r="H19" s="222">
        <v>-552</v>
      </c>
      <c r="I19" s="222">
        <v>3063396</v>
      </c>
    </row>
    <row r="21" spans="2:9" x14ac:dyDescent="0.2">
      <c r="D21" s="277"/>
      <c r="E21" s="277"/>
      <c r="F21" s="277"/>
      <c r="G21" s="277"/>
      <c r="H21" s="277"/>
      <c r="I21" s="277"/>
    </row>
    <row r="22" spans="2:9" x14ac:dyDescent="0.2">
      <c r="D22" s="277"/>
      <c r="E22" s="277"/>
      <c r="F22" s="277"/>
      <c r="G22" s="277"/>
      <c r="H22" s="277"/>
      <c r="I22" s="277"/>
    </row>
    <row r="23" spans="2:9" x14ac:dyDescent="0.2">
      <c r="D23" s="277"/>
      <c r="E23" s="277"/>
      <c r="F23" s="277"/>
      <c r="G23" s="277"/>
      <c r="H23" s="277"/>
      <c r="I23" s="277"/>
    </row>
    <row r="24" spans="2:9" x14ac:dyDescent="0.2">
      <c r="D24" s="277"/>
      <c r="E24" s="277"/>
      <c r="F24" s="277"/>
      <c r="G24" s="277"/>
      <c r="H24" s="277"/>
      <c r="I24" s="277"/>
    </row>
    <row r="25" spans="2:9" x14ac:dyDescent="0.2">
      <c r="D25" s="277"/>
      <c r="E25" s="277"/>
      <c r="F25" s="277"/>
      <c r="G25" s="277"/>
      <c r="H25" s="277"/>
      <c r="I25" s="277"/>
    </row>
    <row r="26" spans="2:9" x14ac:dyDescent="0.2">
      <c r="D26" s="277"/>
      <c r="E26" s="277"/>
      <c r="F26" s="277"/>
      <c r="G26" s="277"/>
      <c r="H26" s="277"/>
      <c r="I26" s="277"/>
    </row>
    <row r="27" spans="2:9" x14ac:dyDescent="0.2">
      <c r="D27" s="277"/>
      <c r="E27" s="277"/>
      <c r="F27" s="277"/>
      <c r="G27" s="277"/>
      <c r="H27" s="277"/>
      <c r="I27" s="277"/>
    </row>
    <row r="28" spans="2:9" x14ac:dyDescent="0.2">
      <c r="D28" s="277"/>
      <c r="E28" s="277"/>
      <c r="F28" s="277"/>
      <c r="G28" s="277"/>
      <c r="H28" s="277"/>
      <c r="I28" s="277"/>
    </row>
    <row r="29" spans="2:9" x14ac:dyDescent="0.2">
      <c r="D29" s="277"/>
      <c r="E29" s="277"/>
      <c r="F29" s="277"/>
      <c r="G29" s="277"/>
      <c r="H29" s="277"/>
      <c r="I29" s="277"/>
    </row>
    <row r="30" spans="2:9" x14ac:dyDescent="0.2">
      <c r="D30" s="277"/>
      <c r="E30" s="277"/>
      <c r="F30" s="277"/>
      <c r="G30" s="277"/>
      <c r="H30" s="277"/>
      <c r="I30" s="277"/>
    </row>
    <row r="31" spans="2:9" x14ac:dyDescent="0.2">
      <c r="D31" s="277"/>
      <c r="E31" s="277"/>
      <c r="F31" s="277"/>
      <c r="G31" s="277"/>
      <c r="H31" s="277"/>
      <c r="I31" s="277"/>
    </row>
    <row r="32" spans="2:9" x14ac:dyDescent="0.2">
      <c r="D32" s="277"/>
      <c r="E32" s="277"/>
      <c r="F32" s="277"/>
      <c r="G32" s="277"/>
      <c r="H32" s="277"/>
      <c r="I32" s="277"/>
    </row>
    <row r="33" spans="4:9" x14ac:dyDescent="0.2">
      <c r="D33" s="277"/>
      <c r="E33" s="277"/>
      <c r="F33" s="277"/>
      <c r="G33" s="277"/>
      <c r="H33" s="277"/>
      <c r="I33" s="277"/>
    </row>
    <row r="34" spans="4:9" x14ac:dyDescent="0.2">
      <c r="D34" s="277"/>
      <c r="E34" s="277"/>
      <c r="F34" s="277"/>
      <c r="G34" s="277"/>
      <c r="H34" s="277"/>
      <c r="I34" s="277"/>
    </row>
    <row r="35" spans="4:9" x14ac:dyDescent="0.2">
      <c r="D35" s="277"/>
      <c r="E35" s="277"/>
      <c r="F35" s="277"/>
      <c r="G35" s="277"/>
      <c r="H35" s="277"/>
      <c r="I35" s="277"/>
    </row>
    <row r="36" spans="4:9" x14ac:dyDescent="0.2">
      <c r="D36" s="277"/>
      <c r="E36" s="277"/>
      <c r="F36" s="277"/>
      <c r="G36" s="277"/>
      <c r="H36" s="277"/>
      <c r="I36" s="277"/>
    </row>
  </sheetData>
  <mergeCells count="6">
    <mergeCell ref="B5:C5"/>
    <mergeCell ref="I4:I5"/>
    <mergeCell ref="H4:H5"/>
    <mergeCell ref="D4:E4"/>
    <mergeCell ref="F4:F5"/>
    <mergeCell ref="G4:G5"/>
  </mergeCells>
  <hyperlinks>
    <hyperlink ref="K2" location="Index!A1" display="Index"/>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25"/>
  <sheetViews>
    <sheetView showGridLines="0" workbookViewId="0"/>
  </sheetViews>
  <sheetFormatPr defaultRowHeight="14.25" x14ac:dyDescent="0.2"/>
  <cols>
    <col min="1" max="1" width="3" customWidth="1"/>
    <col min="2" max="2" width="2.8984375" bestFit="1" customWidth="1"/>
    <col min="3" max="3" width="28.19921875" customWidth="1"/>
    <col min="4" max="9" width="14.69921875" customWidth="1"/>
    <col min="10" max="10" width="3" customWidth="1"/>
    <col min="11" max="11" width="9" customWidth="1"/>
  </cols>
  <sheetData>
    <row r="2" spans="2:11" ht="19.5" x14ac:dyDescent="0.25">
      <c r="B2" s="32" t="s">
        <v>605</v>
      </c>
      <c r="C2" s="32"/>
      <c r="D2" s="32"/>
      <c r="E2" s="32"/>
      <c r="F2" s="32"/>
      <c r="G2" s="32"/>
      <c r="H2" s="32"/>
      <c r="I2" s="32"/>
      <c r="K2" s="34" t="s">
        <v>12</v>
      </c>
    </row>
    <row r="3" spans="2:11" ht="14.25" customHeight="1" x14ac:dyDescent="0.2">
      <c r="B3" s="143" t="s">
        <v>835</v>
      </c>
      <c r="C3" s="144"/>
      <c r="D3" s="144"/>
      <c r="E3" s="144"/>
      <c r="F3" s="144"/>
      <c r="G3" s="144"/>
      <c r="H3" s="144"/>
      <c r="I3" s="144"/>
    </row>
    <row r="4" spans="2:11" x14ac:dyDescent="0.2">
      <c r="B4" s="28"/>
      <c r="C4" s="28"/>
      <c r="D4" s="400" t="s">
        <v>358</v>
      </c>
      <c r="E4" s="400"/>
      <c r="F4" s="407" t="s">
        <v>673</v>
      </c>
      <c r="G4" s="407" t="s">
        <v>359</v>
      </c>
      <c r="H4" s="407" t="s">
        <v>360</v>
      </c>
      <c r="I4" s="407" t="s">
        <v>361</v>
      </c>
    </row>
    <row r="5" spans="2:11" ht="28.5" x14ac:dyDescent="0.2">
      <c r="B5" s="405"/>
      <c r="C5" s="405"/>
      <c r="D5" s="28" t="s">
        <v>362</v>
      </c>
      <c r="E5" s="28" t="s">
        <v>363</v>
      </c>
      <c r="F5" s="407"/>
      <c r="G5" s="407"/>
      <c r="H5" s="407"/>
      <c r="I5" s="407"/>
    </row>
    <row r="6" spans="2:11" x14ac:dyDescent="0.2">
      <c r="B6" s="5">
        <v>1</v>
      </c>
      <c r="C6" s="206" t="s">
        <v>462</v>
      </c>
      <c r="D6" s="231">
        <v>12631</v>
      </c>
      <c r="E6" s="231">
        <v>1597206</v>
      </c>
      <c r="F6" s="231">
        <v>11939</v>
      </c>
      <c r="G6" s="232"/>
      <c r="H6" s="231">
        <v>-258</v>
      </c>
      <c r="I6" s="231">
        <v>1597897</v>
      </c>
      <c r="K6" s="277"/>
    </row>
    <row r="7" spans="2:11" x14ac:dyDescent="0.2">
      <c r="B7" s="5">
        <v>2</v>
      </c>
      <c r="C7" s="206" t="s">
        <v>464</v>
      </c>
      <c r="D7" s="231">
        <v>676</v>
      </c>
      <c r="E7" s="231">
        <v>436463</v>
      </c>
      <c r="F7" s="231">
        <v>1327</v>
      </c>
      <c r="G7" s="232"/>
      <c r="H7" s="231">
        <v>209</v>
      </c>
      <c r="I7" s="231">
        <v>435812</v>
      </c>
      <c r="K7" s="277"/>
    </row>
    <row r="8" spans="2:11" x14ac:dyDescent="0.2">
      <c r="B8" s="5">
        <v>3</v>
      </c>
      <c r="C8" s="206" t="s">
        <v>466</v>
      </c>
      <c r="D8" s="231">
        <v>2519</v>
      </c>
      <c r="E8" s="231">
        <v>336615</v>
      </c>
      <c r="F8" s="231">
        <v>2464</v>
      </c>
      <c r="G8" s="232"/>
      <c r="H8" s="231">
        <v>-493</v>
      </c>
      <c r="I8" s="231">
        <v>336669</v>
      </c>
      <c r="K8" s="277"/>
    </row>
    <row r="9" spans="2:11" x14ac:dyDescent="0.2">
      <c r="B9" s="5">
        <v>4</v>
      </c>
      <c r="C9" s="206" t="s">
        <v>463</v>
      </c>
      <c r="D9" s="231">
        <v>4062</v>
      </c>
      <c r="E9" s="231">
        <v>257903</v>
      </c>
      <c r="F9" s="231">
        <v>1307</v>
      </c>
      <c r="G9" s="232"/>
      <c r="H9" s="231">
        <v>-4</v>
      </c>
      <c r="I9" s="231">
        <v>260658</v>
      </c>
      <c r="K9" s="277"/>
    </row>
    <row r="10" spans="2:11" x14ac:dyDescent="0.2">
      <c r="B10" s="5">
        <v>5</v>
      </c>
      <c r="C10" s="206" t="s">
        <v>839</v>
      </c>
      <c r="D10" s="231">
        <v>1001</v>
      </c>
      <c r="E10" s="231">
        <v>123274</v>
      </c>
      <c r="F10" s="231">
        <v>655</v>
      </c>
      <c r="G10" s="232"/>
      <c r="H10" s="231">
        <v>-95</v>
      </c>
      <c r="I10" s="231">
        <v>123619</v>
      </c>
      <c r="K10" s="277"/>
    </row>
    <row r="11" spans="2:11" x14ac:dyDescent="0.2">
      <c r="B11" s="5">
        <v>6</v>
      </c>
      <c r="C11" s="206" t="s">
        <v>465</v>
      </c>
      <c r="D11" s="231">
        <v>377</v>
      </c>
      <c r="E11" s="231">
        <v>14152</v>
      </c>
      <c r="F11" s="231">
        <v>227</v>
      </c>
      <c r="G11" s="232"/>
      <c r="H11" s="231">
        <v>14</v>
      </c>
      <c r="I11" s="231">
        <v>14301</v>
      </c>
      <c r="K11" s="277"/>
    </row>
    <row r="12" spans="2:11" x14ac:dyDescent="0.2">
      <c r="B12" s="5">
        <v>7</v>
      </c>
      <c r="C12" s="206" t="s">
        <v>613</v>
      </c>
      <c r="D12" s="231">
        <v>412</v>
      </c>
      <c r="E12" s="231">
        <v>235167</v>
      </c>
      <c r="F12" s="231">
        <v>671</v>
      </c>
      <c r="G12" s="232"/>
      <c r="H12" s="231">
        <v>-16</v>
      </c>
      <c r="I12" s="231">
        <v>234908</v>
      </c>
      <c r="K12" s="277"/>
    </row>
    <row r="13" spans="2:11" x14ac:dyDescent="0.2">
      <c r="B13" s="5">
        <v>8</v>
      </c>
      <c r="C13" s="206" t="s">
        <v>259</v>
      </c>
      <c r="D13" s="231">
        <v>905</v>
      </c>
      <c r="E13" s="231">
        <v>59619</v>
      </c>
      <c r="F13" s="231">
        <v>993</v>
      </c>
      <c r="G13" s="232"/>
      <c r="H13" s="231">
        <v>90</v>
      </c>
      <c r="I13" s="231">
        <v>59531</v>
      </c>
      <c r="K13" s="277"/>
    </row>
    <row r="14" spans="2:11" x14ac:dyDescent="0.2">
      <c r="B14" s="55">
        <v>9</v>
      </c>
      <c r="C14" s="114" t="s">
        <v>13</v>
      </c>
      <c r="D14" s="213">
        <v>22582</v>
      </c>
      <c r="E14" s="213">
        <v>3060399</v>
      </c>
      <c r="F14" s="213">
        <v>19585</v>
      </c>
      <c r="G14" s="213">
        <v>32338</v>
      </c>
      <c r="H14" s="213">
        <v>-552</v>
      </c>
      <c r="I14" s="213">
        <v>3063396</v>
      </c>
      <c r="K14" s="277"/>
    </row>
    <row r="16" spans="2:11" x14ac:dyDescent="0.2">
      <c r="D16" s="277"/>
      <c r="E16" s="277"/>
      <c r="F16" s="277"/>
      <c r="G16" s="277"/>
      <c r="H16" s="277"/>
      <c r="I16" s="277"/>
    </row>
    <row r="17" spans="4:9" x14ac:dyDescent="0.2">
      <c r="D17" s="277"/>
      <c r="E17" s="277"/>
      <c r="F17" s="277"/>
      <c r="G17" s="277"/>
      <c r="H17" s="277"/>
      <c r="I17" s="277"/>
    </row>
    <row r="18" spans="4:9" x14ac:dyDescent="0.2">
      <c r="D18" s="277"/>
      <c r="E18" s="277"/>
      <c r="F18" s="277"/>
      <c r="G18" s="277"/>
      <c r="H18" s="277"/>
      <c r="I18" s="277"/>
    </row>
    <row r="19" spans="4:9" x14ac:dyDescent="0.2">
      <c r="D19" s="277"/>
      <c r="E19" s="277"/>
      <c r="F19" s="277"/>
      <c r="G19" s="277"/>
      <c r="H19" s="277"/>
      <c r="I19" s="277"/>
    </row>
    <row r="20" spans="4:9" x14ac:dyDescent="0.2">
      <c r="D20" s="277"/>
      <c r="E20" s="277"/>
      <c r="F20" s="277"/>
      <c r="G20" s="277"/>
      <c r="H20" s="277"/>
      <c r="I20" s="277"/>
    </row>
    <row r="21" spans="4:9" x14ac:dyDescent="0.2">
      <c r="D21" s="277"/>
      <c r="E21" s="277"/>
      <c r="F21" s="277"/>
      <c r="G21" s="277"/>
      <c r="H21" s="277"/>
      <c r="I21" s="277"/>
    </row>
    <row r="22" spans="4:9" x14ac:dyDescent="0.2">
      <c r="D22" s="277"/>
      <c r="E22" s="277"/>
      <c r="F22" s="277"/>
      <c r="G22" s="277"/>
      <c r="H22" s="277"/>
      <c r="I22" s="277"/>
    </row>
    <row r="23" spans="4:9" x14ac:dyDescent="0.2">
      <c r="D23" s="277"/>
      <c r="E23" s="277"/>
      <c r="F23" s="277"/>
      <c r="G23" s="277"/>
      <c r="H23" s="277"/>
      <c r="I23" s="277"/>
    </row>
    <row r="24" spans="4:9" x14ac:dyDescent="0.2">
      <c r="D24" s="277"/>
      <c r="E24" s="277"/>
      <c r="F24" s="277"/>
      <c r="G24" s="277"/>
      <c r="H24" s="277"/>
      <c r="I24" s="277"/>
    </row>
    <row r="25" spans="4:9" x14ac:dyDescent="0.2">
      <c r="D25" s="277"/>
      <c r="E25" s="277"/>
      <c r="F25" s="277"/>
      <c r="G25" s="277"/>
      <c r="H25" s="277"/>
      <c r="I25" s="277"/>
    </row>
  </sheetData>
  <mergeCells count="6">
    <mergeCell ref="B5:C5"/>
    <mergeCell ref="I4:I5"/>
    <mergeCell ref="H4:H5"/>
    <mergeCell ref="D4:E4"/>
    <mergeCell ref="F4:F5"/>
    <mergeCell ref="G4:G5"/>
  </mergeCells>
  <hyperlinks>
    <hyperlink ref="K2" location="Index!A1" display="Index"/>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7"/>
  <sheetViews>
    <sheetView showGridLines="0" workbookViewId="0"/>
  </sheetViews>
  <sheetFormatPr defaultRowHeight="14.25" x14ac:dyDescent="0.2"/>
  <cols>
    <col min="1" max="1" width="3" customWidth="1"/>
    <col min="2" max="2" width="2.8984375" bestFit="1" customWidth="1"/>
    <col min="3" max="3" width="63.69921875" customWidth="1"/>
    <col min="4" max="5" width="17" customWidth="1"/>
    <col min="6" max="6" width="3" customWidth="1"/>
    <col min="7" max="7" width="9" customWidth="1"/>
  </cols>
  <sheetData>
    <row r="2" spans="2:7" ht="19.5" x14ac:dyDescent="0.25">
      <c r="B2" s="32" t="s">
        <v>606</v>
      </c>
      <c r="C2" s="32"/>
      <c r="D2" s="32"/>
      <c r="E2" s="32"/>
      <c r="G2" s="34" t="s">
        <v>12</v>
      </c>
    </row>
    <row r="3" spans="2:7" x14ac:dyDescent="0.2">
      <c r="B3" s="143" t="s">
        <v>835</v>
      </c>
      <c r="C3" s="144"/>
      <c r="D3" s="144"/>
      <c r="E3" s="144"/>
      <c r="G3" s="31"/>
    </row>
    <row r="4" spans="2:7" ht="57" customHeight="1" x14ac:dyDescent="0.2">
      <c r="B4" s="405"/>
      <c r="C4" s="405"/>
      <c r="D4" s="28" t="s">
        <v>366</v>
      </c>
      <c r="E4" s="28" t="s">
        <v>367</v>
      </c>
    </row>
    <row r="5" spans="2:7" x14ac:dyDescent="0.2">
      <c r="B5" s="54">
        <v>1</v>
      </c>
      <c r="C5" s="54" t="s">
        <v>840</v>
      </c>
      <c r="D5" s="162">
        <v>21173</v>
      </c>
      <c r="E5" s="162">
        <v>0</v>
      </c>
    </row>
    <row r="6" spans="2:7" x14ac:dyDescent="0.2">
      <c r="B6" s="5">
        <v>2</v>
      </c>
      <c r="C6" s="5" t="s">
        <v>368</v>
      </c>
      <c r="D6" s="152">
        <v>6513</v>
      </c>
      <c r="E6" s="152">
        <v>0</v>
      </c>
      <c r="G6" s="31"/>
    </row>
    <row r="7" spans="2:7" x14ac:dyDescent="0.2">
      <c r="B7" s="5">
        <v>3</v>
      </c>
      <c r="C7" s="5" t="s">
        <v>369</v>
      </c>
      <c r="D7" s="204">
        <v>-6028</v>
      </c>
      <c r="E7" s="204">
        <v>0</v>
      </c>
      <c r="G7" s="31"/>
    </row>
    <row r="8" spans="2:7" x14ac:dyDescent="0.2">
      <c r="B8" s="5">
        <v>4</v>
      </c>
      <c r="C8" s="5" t="s">
        <v>370</v>
      </c>
      <c r="D8" s="204">
        <v>-739</v>
      </c>
      <c r="E8" s="204">
        <v>0</v>
      </c>
      <c r="G8" s="31"/>
    </row>
    <row r="9" spans="2:7" x14ac:dyDescent="0.2">
      <c r="B9" s="5">
        <v>5</v>
      </c>
      <c r="C9" s="5" t="s">
        <v>371</v>
      </c>
      <c r="D9" s="152">
        <v>0</v>
      </c>
      <c r="E9" s="152">
        <v>0</v>
      </c>
      <c r="G9" s="31"/>
    </row>
    <row r="10" spans="2:7" x14ac:dyDescent="0.2">
      <c r="B10" s="5">
        <v>6</v>
      </c>
      <c r="C10" s="5" t="s">
        <v>372</v>
      </c>
      <c r="D10" s="152">
        <v>65</v>
      </c>
      <c r="E10" s="152">
        <v>0</v>
      </c>
      <c r="G10" s="31"/>
    </row>
    <row r="11" spans="2:7" x14ac:dyDescent="0.2">
      <c r="B11" s="5">
        <v>7</v>
      </c>
      <c r="C11" s="5" t="s">
        <v>373</v>
      </c>
      <c r="D11" s="152">
        <v>0</v>
      </c>
      <c r="E11" s="152">
        <v>0</v>
      </c>
      <c r="G11" s="31"/>
    </row>
    <row r="12" spans="2:7" x14ac:dyDescent="0.2">
      <c r="B12" s="5">
        <v>8</v>
      </c>
      <c r="C12" s="5" t="s">
        <v>374</v>
      </c>
      <c r="D12" s="152">
        <v>-280</v>
      </c>
      <c r="E12" s="152">
        <v>0</v>
      </c>
      <c r="G12" s="31"/>
    </row>
    <row r="13" spans="2:7" x14ac:dyDescent="0.2">
      <c r="B13" s="54">
        <v>9</v>
      </c>
      <c r="C13" s="54" t="s">
        <v>841</v>
      </c>
      <c r="D13" s="162">
        <v>20703</v>
      </c>
      <c r="E13" s="162">
        <v>0</v>
      </c>
      <c r="G13" s="31"/>
    </row>
    <row r="14" spans="2:7" x14ac:dyDescent="0.2">
      <c r="B14" s="5">
        <v>10</v>
      </c>
      <c r="C14" s="5" t="s">
        <v>375</v>
      </c>
      <c r="D14" s="152">
        <v>250</v>
      </c>
      <c r="E14" s="152">
        <v>0</v>
      </c>
      <c r="G14" s="31"/>
    </row>
    <row r="15" spans="2:7" x14ac:dyDescent="0.2">
      <c r="B15" s="33">
        <v>11</v>
      </c>
      <c r="C15" s="33" t="s">
        <v>376</v>
      </c>
      <c r="D15" s="163">
        <v>509</v>
      </c>
      <c r="E15" s="163">
        <v>0</v>
      </c>
      <c r="G15" s="31"/>
    </row>
    <row r="17" spans="4:4" x14ac:dyDescent="0.2">
      <c r="D17" s="278"/>
    </row>
  </sheetData>
  <mergeCells count="1">
    <mergeCell ref="B4:C4"/>
  </mergeCells>
  <hyperlinks>
    <hyperlink ref="G2" location="Index!A1" display="Index"/>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0"/>
  <sheetViews>
    <sheetView showGridLines="0" workbookViewId="0"/>
  </sheetViews>
  <sheetFormatPr defaultRowHeight="14.25" x14ac:dyDescent="0.2"/>
  <cols>
    <col min="1" max="1" width="3" customWidth="1"/>
    <col min="2" max="2" width="4" customWidth="1"/>
    <col min="3" max="3" width="64.09765625" customWidth="1"/>
    <col min="4" max="4" width="17.296875" customWidth="1"/>
    <col min="5" max="5" width="3" customWidth="1"/>
    <col min="6" max="6" width="9" customWidth="1"/>
  </cols>
  <sheetData>
    <row r="2" spans="2:6" ht="19.5" x14ac:dyDescent="0.25">
      <c r="B2" s="32" t="s">
        <v>825</v>
      </c>
      <c r="C2" s="32"/>
      <c r="D2" s="32"/>
      <c r="F2" s="34" t="s">
        <v>12</v>
      </c>
    </row>
    <row r="3" spans="2:6" x14ac:dyDescent="0.2">
      <c r="B3" s="143" t="s">
        <v>835</v>
      </c>
      <c r="C3" s="144"/>
      <c r="D3" s="144"/>
    </row>
    <row r="4" spans="2:6" ht="28.5" x14ac:dyDescent="0.2">
      <c r="B4" s="408"/>
      <c r="C4" s="408"/>
      <c r="D4" s="28" t="s">
        <v>377</v>
      </c>
    </row>
    <row r="5" spans="2:6" x14ac:dyDescent="0.2">
      <c r="B5" s="54">
        <v>1</v>
      </c>
      <c r="C5" s="54" t="s">
        <v>840</v>
      </c>
      <c r="D5" s="162">
        <v>46982</v>
      </c>
    </row>
    <row r="6" spans="2:6" x14ac:dyDescent="0.2">
      <c r="B6" s="5">
        <v>2</v>
      </c>
      <c r="C6" s="5" t="s">
        <v>378</v>
      </c>
      <c r="D6" s="152">
        <v>4872</v>
      </c>
      <c r="F6" s="31"/>
    </row>
    <row r="7" spans="2:6" x14ac:dyDescent="0.2">
      <c r="B7" s="5">
        <v>3</v>
      </c>
      <c r="C7" s="5" t="s">
        <v>379</v>
      </c>
      <c r="D7" s="152">
        <v>-4700</v>
      </c>
      <c r="F7" s="31"/>
    </row>
    <row r="8" spans="2:6" x14ac:dyDescent="0.2">
      <c r="B8" s="5">
        <v>4</v>
      </c>
      <c r="C8" s="5" t="s">
        <v>380</v>
      </c>
      <c r="D8" s="152">
        <v>-1422</v>
      </c>
      <c r="F8" s="31"/>
    </row>
    <row r="9" spans="2:6" x14ac:dyDescent="0.2">
      <c r="B9" s="5">
        <v>5</v>
      </c>
      <c r="C9" s="5" t="s">
        <v>381</v>
      </c>
      <c r="D9" s="152">
        <v>-247</v>
      </c>
      <c r="F9" s="31"/>
    </row>
    <row r="10" spans="2:6" x14ac:dyDescent="0.2">
      <c r="B10" s="55">
        <v>6</v>
      </c>
      <c r="C10" s="55" t="s">
        <v>841</v>
      </c>
      <c r="D10" s="164">
        <v>45485</v>
      </c>
      <c r="F10" s="31"/>
    </row>
  </sheetData>
  <mergeCells count="1">
    <mergeCell ref="B4:C4"/>
  </mergeCells>
  <hyperlinks>
    <hyperlink ref="F2" location="Index!A1" display="Index"/>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6"/>
  <sheetViews>
    <sheetView showGridLines="0" workbookViewId="0"/>
  </sheetViews>
  <sheetFormatPr defaultRowHeight="14.25" x14ac:dyDescent="0.2"/>
  <cols>
    <col min="1" max="1" width="3" style="31" customWidth="1"/>
    <col min="2" max="2" width="4.296875" style="31" customWidth="1"/>
    <col min="3" max="3" width="28.59765625" style="31" customWidth="1"/>
    <col min="4" max="8" width="19.09765625" style="18" customWidth="1"/>
    <col min="9" max="9" width="3" style="31" customWidth="1"/>
    <col min="10" max="10" width="9" style="31" customWidth="1"/>
    <col min="11" max="16384" width="8.796875" style="31"/>
  </cols>
  <sheetData>
    <row r="2" spans="2:10" ht="19.5" x14ac:dyDescent="0.25">
      <c r="B2" s="32" t="s">
        <v>607</v>
      </c>
      <c r="C2" s="32"/>
      <c r="D2" s="32"/>
      <c r="E2" s="32"/>
      <c r="F2" s="32"/>
      <c r="G2" s="32"/>
      <c r="H2" s="32"/>
      <c r="J2" s="34" t="s">
        <v>12</v>
      </c>
    </row>
    <row r="3" spans="2:10" x14ac:dyDescent="0.2">
      <c r="B3" s="144" t="s">
        <v>835</v>
      </c>
      <c r="C3" s="144"/>
      <c r="D3" s="144"/>
      <c r="E3" s="144"/>
      <c r="F3" s="144"/>
      <c r="G3" s="144"/>
      <c r="H3" s="144"/>
    </row>
    <row r="4" spans="2:10" ht="28.5" x14ac:dyDescent="0.2">
      <c r="B4" s="405"/>
      <c r="C4" s="405"/>
      <c r="D4" s="303" t="s">
        <v>501</v>
      </c>
      <c r="E4" s="303" t="s">
        <v>502</v>
      </c>
      <c r="F4" s="303" t="s">
        <v>503</v>
      </c>
      <c r="G4" s="303" t="s">
        <v>504</v>
      </c>
      <c r="H4" s="303" t="s">
        <v>505</v>
      </c>
    </row>
    <row r="5" spans="2:10" x14ac:dyDescent="0.2">
      <c r="B5" s="5">
        <v>1</v>
      </c>
      <c r="C5" s="5" t="s">
        <v>506</v>
      </c>
      <c r="D5" s="233">
        <v>821045</v>
      </c>
      <c r="E5" s="233">
        <v>1223142</v>
      </c>
      <c r="F5" s="233">
        <v>1129525</v>
      </c>
      <c r="G5" s="233">
        <v>93616</v>
      </c>
      <c r="H5" s="233">
        <v>0</v>
      </c>
    </row>
    <row r="6" spans="2:10" x14ac:dyDescent="0.2">
      <c r="B6" s="5">
        <v>2</v>
      </c>
      <c r="C6" s="5" t="s">
        <v>507</v>
      </c>
      <c r="D6" s="233">
        <v>300066</v>
      </c>
      <c r="E6" s="233">
        <v>1996</v>
      </c>
      <c r="F6" s="233">
        <v>0</v>
      </c>
      <c r="G6" s="233">
        <v>1996</v>
      </c>
      <c r="H6" s="233">
        <v>0</v>
      </c>
    </row>
    <row r="7" spans="2:10" x14ac:dyDescent="0.2">
      <c r="B7" s="54">
        <v>3</v>
      </c>
      <c r="C7" s="54" t="s">
        <v>365</v>
      </c>
      <c r="D7" s="234">
        <v>1121111</v>
      </c>
      <c r="E7" s="234">
        <v>1225138</v>
      </c>
      <c r="F7" s="234">
        <v>1129525</v>
      </c>
      <c r="G7" s="234">
        <v>95613</v>
      </c>
      <c r="H7" s="234">
        <v>0</v>
      </c>
    </row>
    <row r="8" spans="2:10" x14ac:dyDescent="0.2">
      <c r="B8" s="33">
        <v>4</v>
      </c>
      <c r="C8" s="228" t="s">
        <v>723</v>
      </c>
      <c r="D8" s="235">
        <v>5484</v>
      </c>
      <c r="E8" s="235">
        <v>7560</v>
      </c>
      <c r="F8" s="235">
        <v>7095</v>
      </c>
      <c r="G8" s="235">
        <v>465</v>
      </c>
      <c r="H8" s="235">
        <v>0</v>
      </c>
    </row>
    <row r="10" spans="2:10" ht="71.25" customHeight="1" x14ac:dyDescent="0.2">
      <c r="B10" s="409" t="s">
        <v>842</v>
      </c>
      <c r="C10" s="409"/>
      <c r="D10" s="409"/>
      <c r="E10" s="409"/>
      <c r="F10" s="409"/>
      <c r="G10" s="409"/>
      <c r="H10" s="409"/>
    </row>
    <row r="12" spans="2:10" x14ac:dyDescent="0.2">
      <c r="D12" s="313"/>
      <c r="E12" s="313"/>
      <c r="F12" s="313"/>
      <c r="G12" s="313"/>
      <c r="H12" s="313"/>
    </row>
    <row r="13" spans="2:10" x14ac:dyDescent="0.2">
      <c r="D13" s="313"/>
      <c r="E13" s="313"/>
      <c r="F13" s="313"/>
      <c r="G13" s="313"/>
      <c r="H13" s="313"/>
    </row>
    <row r="14" spans="2:10" x14ac:dyDescent="0.2">
      <c r="D14" s="313"/>
      <c r="E14" s="313"/>
      <c r="F14" s="313"/>
      <c r="G14" s="313"/>
      <c r="H14" s="313"/>
    </row>
    <row r="15" spans="2:10" x14ac:dyDescent="0.2">
      <c r="D15" s="313"/>
      <c r="E15" s="313"/>
      <c r="F15" s="313"/>
      <c r="G15" s="313"/>
      <c r="H15" s="313"/>
    </row>
    <row r="16" spans="2:10" x14ac:dyDescent="0.2">
      <c r="D16" s="313"/>
      <c r="E16" s="313"/>
      <c r="F16" s="313"/>
      <c r="G16" s="313"/>
      <c r="H16" s="313"/>
    </row>
  </sheetData>
  <mergeCells count="2">
    <mergeCell ref="B4:C4"/>
    <mergeCell ref="B10:H10"/>
  </mergeCells>
  <hyperlinks>
    <hyperlink ref="J2" location="Index!A1" display="Index"/>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42"/>
  <sheetViews>
    <sheetView showGridLines="0" workbookViewId="0"/>
  </sheetViews>
  <sheetFormatPr defaultRowHeight="14.25" x14ac:dyDescent="0.2"/>
  <cols>
    <col min="1" max="1" width="3" customWidth="1"/>
    <col min="2" max="2" width="3.69921875" customWidth="1"/>
    <col min="3" max="3" width="43.796875" bestFit="1" customWidth="1"/>
    <col min="4" max="9" width="14.5" style="18" customWidth="1"/>
    <col min="10" max="10" width="3" customWidth="1"/>
    <col min="11" max="11" width="9" customWidth="1"/>
  </cols>
  <sheetData>
    <row r="2" spans="2:11" ht="19.5" x14ac:dyDescent="0.25">
      <c r="B2" s="32" t="s">
        <v>715</v>
      </c>
      <c r="C2" s="32"/>
      <c r="D2" s="32"/>
      <c r="E2" s="32"/>
      <c r="F2" s="32"/>
      <c r="G2" s="32"/>
      <c r="H2" s="32"/>
      <c r="I2" s="32"/>
      <c r="K2" s="34" t="s">
        <v>12</v>
      </c>
    </row>
    <row r="3" spans="2:11" x14ac:dyDescent="0.2">
      <c r="B3" s="143" t="s">
        <v>835</v>
      </c>
      <c r="C3" s="144"/>
      <c r="D3" s="144"/>
      <c r="E3" s="144"/>
      <c r="F3" s="144"/>
      <c r="G3" s="144"/>
      <c r="H3" s="144"/>
      <c r="I3" s="144"/>
    </row>
    <row r="4" spans="2:11" x14ac:dyDescent="0.2">
      <c r="B4" s="21"/>
      <c r="C4" s="130"/>
      <c r="D4" s="400" t="s">
        <v>508</v>
      </c>
      <c r="E4" s="400"/>
      <c r="F4" s="400" t="s">
        <v>509</v>
      </c>
      <c r="G4" s="400"/>
      <c r="H4" s="400" t="s">
        <v>510</v>
      </c>
      <c r="I4" s="400"/>
    </row>
    <row r="5" spans="2:11" ht="28.5" x14ac:dyDescent="0.2">
      <c r="B5" s="410"/>
      <c r="C5" s="410"/>
      <c r="D5" s="28" t="s">
        <v>247</v>
      </c>
      <c r="E5" s="28" t="s">
        <v>248</v>
      </c>
      <c r="F5" s="28" t="s">
        <v>247</v>
      </c>
      <c r="G5" s="28" t="s">
        <v>248</v>
      </c>
      <c r="H5" s="28" t="s">
        <v>239</v>
      </c>
      <c r="I5" s="28" t="s">
        <v>476</v>
      </c>
    </row>
    <row r="6" spans="2:11" x14ac:dyDescent="0.2">
      <c r="B6" s="5">
        <v>1</v>
      </c>
      <c r="C6" s="5" t="s">
        <v>337</v>
      </c>
      <c r="D6" s="236">
        <v>303521</v>
      </c>
      <c r="E6" s="236">
        <v>50491</v>
      </c>
      <c r="F6" s="236">
        <v>338501</v>
      </c>
      <c r="G6" s="236">
        <v>11953</v>
      </c>
      <c r="H6" s="236">
        <v>236</v>
      </c>
      <c r="I6" s="338">
        <v>7.000000000000001E-4</v>
      </c>
    </row>
    <row r="7" spans="2:11" x14ac:dyDescent="0.2">
      <c r="B7" s="5">
        <v>2</v>
      </c>
      <c r="C7" s="5" t="s">
        <v>343</v>
      </c>
      <c r="D7" s="236">
        <v>38072</v>
      </c>
      <c r="E7" s="236">
        <v>18243</v>
      </c>
      <c r="F7" s="236">
        <v>53220</v>
      </c>
      <c r="G7" s="236">
        <v>10651</v>
      </c>
      <c r="H7" s="236">
        <v>629</v>
      </c>
      <c r="I7" s="338">
        <v>9.7999999999999997E-3</v>
      </c>
    </row>
    <row r="8" spans="2:11" x14ac:dyDescent="0.2">
      <c r="B8" s="5">
        <v>3</v>
      </c>
      <c r="C8" s="5" t="s">
        <v>344</v>
      </c>
      <c r="D8" s="236">
        <v>182</v>
      </c>
      <c r="E8" s="236">
        <v>232</v>
      </c>
      <c r="F8" s="236">
        <v>280</v>
      </c>
      <c r="G8" s="236">
        <v>167</v>
      </c>
      <c r="H8" s="236">
        <v>89</v>
      </c>
      <c r="I8" s="338">
        <v>0.2</v>
      </c>
    </row>
    <row r="9" spans="2:11" x14ac:dyDescent="0.2">
      <c r="B9" s="5">
        <v>4</v>
      </c>
      <c r="C9" s="5" t="s">
        <v>345</v>
      </c>
      <c r="D9" s="236">
        <v>1721</v>
      </c>
      <c r="E9" s="236">
        <v>106</v>
      </c>
      <c r="F9" s="236">
        <v>1721</v>
      </c>
      <c r="G9" s="236">
        <v>50</v>
      </c>
      <c r="H9" s="236">
        <v>0</v>
      </c>
      <c r="I9" s="338">
        <v>0</v>
      </c>
    </row>
    <row r="10" spans="2:11" x14ac:dyDescent="0.2">
      <c r="B10" s="5">
        <v>5</v>
      </c>
      <c r="C10" s="5" t="s">
        <v>346</v>
      </c>
      <c r="D10" s="236">
        <v>345</v>
      </c>
      <c r="E10" s="236">
        <v>0</v>
      </c>
      <c r="F10" s="236">
        <v>345</v>
      </c>
      <c r="G10" s="236">
        <v>0</v>
      </c>
      <c r="H10" s="236">
        <v>0</v>
      </c>
      <c r="I10" s="338">
        <v>0</v>
      </c>
    </row>
    <row r="11" spans="2:11" x14ac:dyDescent="0.2">
      <c r="B11" s="5">
        <v>6</v>
      </c>
      <c r="C11" s="5" t="s">
        <v>338</v>
      </c>
      <c r="D11" s="236">
        <v>505</v>
      </c>
      <c r="E11" s="236">
        <v>22</v>
      </c>
      <c r="F11" s="236">
        <v>505</v>
      </c>
      <c r="G11" s="236">
        <v>5</v>
      </c>
      <c r="H11" s="236">
        <v>110</v>
      </c>
      <c r="I11" s="338">
        <v>0.2155</v>
      </c>
    </row>
    <row r="12" spans="2:11" x14ac:dyDescent="0.2">
      <c r="B12" s="5">
        <v>7</v>
      </c>
      <c r="C12" s="5" t="s">
        <v>339</v>
      </c>
      <c r="D12" s="236">
        <v>35217</v>
      </c>
      <c r="E12" s="236">
        <v>16214</v>
      </c>
      <c r="F12" s="236">
        <v>31623</v>
      </c>
      <c r="G12" s="236">
        <v>2397</v>
      </c>
      <c r="H12" s="236">
        <v>31186</v>
      </c>
      <c r="I12" s="338">
        <v>0.91670000000000007</v>
      </c>
    </row>
    <row r="13" spans="2:11" x14ac:dyDescent="0.2">
      <c r="B13" s="5">
        <v>8</v>
      </c>
      <c r="C13" s="5" t="s">
        <v>340</v>
      </c>
      <c r="D13" s="236">
        <v>11753</v>
      </c>
      <c r="E13" s="236">
        <v>8056</v>
      </c>
      <c r="F13" s="236">
        <v>11447</v>
      </c>
      <c r="G13" s="236">
        <v>948</v>
      </c>
      <c r="H13" s="236">
        <v>8190</v>
      </c>
      <c r="I13" s="338">
        <v>0.66069999999999995</v>
      </c>
    </row>
    <row r="14" spans="2:11" x14ac:dyDescent="0.2">
      <c r="B14" s="5">
        <v>9</v>
      </c>
      <c r="C14" s="5" t="s">
        <v>347</v>
      </c>
      <c r="D14" s="236">
        <v>40400</v>
      </c>
      <c r="E14" s="236">
        <v>2192</v>
      </c>
      <c r="F14" s="236">
        <v>40400</v>
      </c>
      <c r="G14" s="236">
        <v>438</v>
      </c>
      <c r="H14" s="236">
        <v>14445</v>
      </c>
      <c r="I14" s="338">
        <v>0.35369999999999996</v>
      </c>
    </row>
    <row r="15" spans="2:11" x14ac:dyDescent="0.2">
      <c r="B15" s="5">
        <v>10</v>
      </c>
      <c r="C15" s="5" t="s">
        <v>348</v>
      </c>
      <c r="D15" s="236">
        <v>1096</v>
      </c>
      <c r="E15" s="236">
        <v>122</v>
      </c>
      <c r="F15" s="236">
        <v>1092</v>
      </c>
      <c r="G15" s="236">
        <v>29</v>
      </c>
      <c r="H15" s="236">
        <v>1298</v>
      </c>
      <c r="I15" s="338">
        <v>1.1569</v>
      </c>
    </row>
    <row r="16" spans="2:11" x14ac:dyDescent="0.2">
      <c r="B16" s="5">
        <v>11</v>
      </c>
      <c r="C16" s="5" t="s">
        <v>385</v>
      </c>
      <c r="D16" s="236">
        <v>864</v>
      </c>
      <c r="E16" s="236">
        <v>479</v>
      </c>
      <c r="F16" s="236">
        <v>864</v>
      </c>
      <c r="G16" s="236">
        <v>72</v>
      </c>
      <c r="H16" s="236">
        <v>1404</v>
      </c>
      <c r="I16" s="338">
        <v>1.5</v>
      </c>
    </row>
    <row r="17" spans="2:9" x14ac:dyDescent="0.2">
      <c r="B17" s="5">
        <v>12</v>
      </c>
      <c r="C17" s="5" t="s">
        <v>350</v>
      </c>
      <c r="D17" s="236">
        <v>185688</v>
      </c>
      <c r="E17" s="236">
        <v>0</v>
      </c>
      <c r="F17" s="236">
        <v>185688</v>
      </c>
      <c r="G17" s="236">
        <v>0</v>
      </c>
      <c r="H17" s="236">
        <v>18569</v>
      </c>
      <c r="I17" s="338">
        <v>0.1</v>
      </c>
    </row>
    <row r="18" spans="2:9" x14ac:dyDescent="0.2">
      <c r="B18" s="5">
        <v>13</v>
      </c>
      <c r="C18" s="5" t="s">
        <v>386</v>
      </c>
      <c r="D18" s="236">
        <v>0</v>
      </c>
      <c r="E18" s="236">
        <v>0</v>
      </c>
      <c r="F18" s="236">
        <v>0</v>
      </c>
      <c r="G18" s="236">
        <v>0</v>
      </c>
      <c r="H18" s="236">
        <v>0</v>
      </c>
      <c r="I18" s="338" t="s">
        <v>869</v>
      </c>
    </row>
    <row r="19" spans="2:9" x14ac:dyDescent="0.2">
      <c r="B19" s="5">
        <v>14</v>
      </c>
      <c r="C19" s="5" t="s">
        <v>352</v>
      </c>
      <c r="D19" s="236">
        <v>0</v>
      </c>
      <c r="E19" s="236">
        <v>0</v>
      </c>
      <c r="F19" s="236">
        <v>0</v>
      </c>
      <c r="G19" s="236">
        <v>0</v>
      </c>
      <c r="H19" s="236">
        <v>0</v>
      </c>
      <c r="I19" s="338" t="s">
        <v>869</v>
      </c>
    </row>
    <row r="20" spans="2:9" x14ac:dyDescent="0.2">
      <c r="B20" s="5">
        <v>15</v>
      </c>
      <c r="C20" s="5" t="s">
        <v>341</v>
      </c>
      <c r="D20" s="236">
        <v>12462</v>
      </c>
      <c r="E20" s="236">
        <v>88</v>
      </c>
      <c r="F20" s="236">
        <v>12462</v>
      </c>
      <c r="G20" s="236">
        <v>44</v>
      </c>
      <c r="H20" s="236">
        <v>12539</v>
      </c>
      <c r="I20" s="338">
        <v>1.0026000000000002</v>
      </c>
    </row>
    <row r="21" spans="2:9" x14ac:dyDescent="0.2">
      <c r="B21" s="5">
        <v>16</v>
      </c>
      <c r="C21" s="5" t="s">
        <v>387</v>
      </c>
      <c r="D21" s="236">
        <v>32497</v>
      </c>
      <c r="E21" s="236">
        <v>0</v>
      </c>
      <c r="F21" s="236">
        <v>32497</v>
      </c>
      <c r="G21" s="236">
        <v>0</v>
      </c>
      <c r="H21" s="236">
        <v>32403</v>
      </c>
      <c r="I21" s="338">
        <v>0.99709999999999999</v>
      </c>
    </row>
    <row r="22" spans="2:9" x14ac:dyDescent="0.2">
      <c r="B22" s="55">
        <v>17</v>
      </c>
      <c r="C22" s="55" t="s">
        <v>13</v>
      </c>
      <c r="D22" s="237">
        <v>664324</v>
      </c>
      <c r="E22" s="237">
        <v>96245</v>
      </c>
      <c r="F22" s="237">
        <v>710646</v>
      </c>
      <c r="G22" s="237">
        <v>26756</v>
      </c>
      <c r="H22" s="237">
        <v>121097</v>
      </c>
      <c r="I22" s="339">
        <v>0.16420000000000001</v>
      </c>
    </row>
    <row r="24" spans="2:9" ht="27.75" customHeight="1" x14ac:dyDescent="0.2">
      <c r="B24" s="411" t="s">
        <v>748</v>
      </c>
      <c r="C24" s="411"/>
      <c r="D24" s="411"/>
      <c r="E24" s="411"/>
      <c r="F24" s="411"/>
      <c r="G24" s="411"/>
      <c r="H24" s="411"/>
      <c r="I24" s="411"/>
    </row>
    <row r="26" spans="2:9" x14ac:dyDescent="0.2">
      <c r="D26" s="313"/>
      <c r="E26" s="313"/>
      <c r="F26" s="313"/>
      <c r="G26" s="313"/>
      <c r="H26" s="313"/>
      <c r="I26" s="336"/>
    </row>
    <row r="27" spans="2:9" x14ac:dyDescent="0.2">
      <c r="D27" s="313"/>
      <c r="E27" s="313"/>
      <c r="F27" s="313"/>
      <c r="G27" s="313"/>
      <c r="H27" s="313"/>
      <c r="I27" s="336"/>
    </row>
    <row r="28" spans="2:9" x14ac:dyDescent="0.2">
      <c r="D28" s="313"/>
      <c r="E28" s="313"/>
      <c r="F28" s="313"/>
      <c r="G28" s="313"/>
      <c r="H28" s="313"/>
      <c r="I28" s="336"/>
    </row>
    <row r="29" spans="2:9" x14ac:dyDescent="0.2">
      <c r="D29" s="313"/>
      <c r="E29" s="313"/>
      <c r="F29" s="313"/>
      <c r="G29" s="313"/>
      <c r="H29" s="313"/>
      <c r="I29" s="336"/>
    </row>
    <row r="30" spans="2:9" x14ac:dyDescent="0.2">
      <c r="D30" s="313"/>
      <c r="E30" s="313"/>
      <c r="F30" s="313"/>
      <c r="G30" s="313"/>
      <c r="H30" s="313"/>
      <c r="I30" s="336"/>
    </row>
    <row r="31" spans="2:9" x14ac:dyDescent="0.2">
      <c r="D31" s="313"/>
      <c r="E31" s="313"/>
      <c r="F31" s="313"/>
      <c r="G31" s="313"/>
      <c r="H31" s="313"/>
      <c r="I31" s="336"/>
    </row>
    <row r="32" spans="2:9" x14ac:dyDescent="0.2">
      <c r="D32" s="313"/>
      <c r="E32" s="313"/>
      <c r="F32" s="313"/>
      <c r="G32" s="313"/>
      <c r="H32" s="313"/>
      <c r="I32" s="336"/>
    </row>
    <row r="33" spans="4:9" x14ac:dyDescent="0.2">
      <c r="D33" s="313"/>
      <c r="E33" s="313"/>
      <c r="F33" s="313"/>
      <c r="G33" s="313"/>
      <c r="H33" s="313"/>
      <c r="I33" s="336"/>
    </row>
    <row r="34" spans="4:9" x14ac:dyDescent="0.2">
      <c r="D34" s="313"/>
      <c r="E34" s="313"/>
      <c r="F34" s="313"/>
      <c r="G34" s="313"/>
      <c r="H34" s="313"/>
      <c r="I34" s="336"/>
    </row>
    <row r="35" spans="4:9" x14ac:dyDescent="0.2">
      <c r="D35" s="313"/>
      <c r="E35" s="313"/>
      <c r="F35" s="313"/>
      <c r="G35" s="313"/>
      <c r="H35" s="313"/>
      <c r="I35" s="336"/>
    </row>
    <row r="36" spans="4:9" x14ac:dyDescent="0.2">
      <c r="D36" s="313"/>
      <c r="E36" s="313"/>
      <c r="F36" s="313"/>
      <c r="G36" s="313"/>
      <c r="H36" s="313"/>
      <c r="I36" s="336"/>
    </row>
    <row r="37" spans="4:9" x14ac:dyDescent="0.2">
      <c r="D37" s="313"/>
      <c r="E37" s="313"/>
      <c r="F37" s="313"/>
      <c r="G37" s="313"/>
      <c r="H37" s="313"/>
      <c r="I37" s="336"/>
    </row>
    <row r="38" spans="4:9" x14ac:dyDescent="0.2">
      <c r="D38" s="313"/>
      <c r="E38" s="313"/>
      <c r="F38" s="313"/>
      <c r="G38" s="313"/>
      <c r="H38" s="313"/>
      <c r="I38" s="336"/>
    </row>
    <row r="39" spans="4:9" x14ac:dyDescent="0.2">
      <c r="D39" s="313"/>
      <c r="E39" s="313"/>
      <c r="F39" s="313"/>
      <c r="G39" s="313"/>
      <c r="H39" s="313"/>
      <c r="I39" s="336"/>
    </row>
    <row r="40" spans="4:9" x14ac:dyDescent="0.2">
      <c r="D40" s="313"/>
      <c r="E40" s="313"/>
      <c r="F40" s="313"/>
      <c r="G40" s="313"/>
      <c r="H40" s="313"/>
      <c r="I40" s="336"/>
    </row>
    <row r="41" spans="4:9" x14ac:dyDescent="0.2">
      <c r="D41" s="313"/>
      <c r="E41" s="313"/>
      <c r="F41" s="313"/>
      <c r="G41" s="313"/>
      <c r="H41" s="313"/>
      <c r="I41" s="336"/>
    </row>
    <row r="42" spans="4:9" x14ac:dyDescent="0.2">
      <c r="D42" s="313"/>
      <c r="E42" s="313"/>
      <c r="F42" s="313"/>
      <c r="G42" s="313"/>
      <c r="H42" s="313"/>
      <c r="I42" s="337"/>
    </row>
  </sheetData>
  <mergeCells count="5">
    <mergeCell ref="D4:E4"/>
    <mergeCell ref="F4:G4"/>
    <mergeCell ref="H4:I4"/>
    <mergeCell ref="B5:C5"/>
    <mergeCell ref="B24:I24"/>
  </mergeCells>
  <hyperlinks>
    <hyperlink ref="K2" location="Index!A1" display="Index"/>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41"/>
  <sheetViews>
    <sheetView showGridLines="0" workbookViewId="0"/>
  </sheetViews>
  <sheetFormatPr defaultRowHeight="14.25" x14ac:dyDescent="0.2"/>
  <cols>
    <col min="1" max="1" width="3" style="5" customWidth="1"/>
    <col min="2" max="2" width="4" style="5" customWidth="1"/>
    <col min="3" max="3" width="43.796875" style="5" bestFit="1" customWidth="1"/>
    <col min="4" max="4" width="7.796875" style="5" bestFit="1" customWidth="1"/>
    <col min="5" max="6" width="6.3984375" style="5" customWidth="1"/>
    <col min="7" max="7" width="7.796875" style="5" bestFit="1" customWidth="1"/>
    <col min="8" max="9" width="7" style="5" customWidth="1"/>
    <col min="10" max="11" width="6.3984375" style="5" customWidth="1"/>
    <col min="12" max="14" width="7" style="5" customWidth="1"/>
    <col min="15" max="18" width="6.3984375" style="5" customWidth="1"/>
    <col min="19" max="19" width="7.796875" style="5" bestFit="1" customWidth="1"/>
    <col min="20" max="20" width="7.796875" style="5" customWidth="1"/>
    <col min="21" max="21" width="3" style="5" customWidth="1"/>
    <col min="22" max="22" width="9" style="5" customWidth="1"/>
    <col min="23" max="16384" width="8.796875" style="5"/>
  </cols>
  <sheetData>
    <row r="2" spans="2:22" ht="19.5" x14ac:dyDescent="0.25">
      <c r="B2" s="32" t="s">
        <v>716</v>
      </c>
      <c r="C2" s="32"/>
      <c r="D2" s="32"/>
      <c r="E2" s="32"/>
      <c r="F2" s="32"/>
      <c r="G2" s="32"/>
      <c r="H2" s="32"/>
      <c r="I2" s="32"/>
      <c r="J2" s="32"/>
      <c r="K2" s="32"/>
      <c r="L2" s="32"/>
      <c r="M2" s="32"/>
      <c r="N2" s="32"/>
      <c r="O2" s="32"/>
      <c r="P2" s="32"/>
      <c r="Q2" s="32"/>
      <c r="R2" s="32"/>
      <c r="S2" s="32"/>
      <c r="T2" s="32"/>
      <c r="V2" s="34" t="s">
        <v>12</v>
      </c>
    </row>
    <row r="3" spans="2:22" x14ac:dyDescent="0.2">
      <c r="B3" s="143" t="s">
        <v>835</v>
      </c>
      <c r="C3" s="144"/>
      <c r="D3" s="144"/>
      <c r="E3" s="144"/>
      <c r="F3" s="144"/>
      <c r="G3" s="144"/>
      <c r="H3" s="144"/>
      <c r="I3" s="144"/>
      <c r="J3" s="144"/>
      <c r="K3" s="144"/>
      <c r="L3" s="144"/>
      <c r="M3" s="144"/>
      <c r="N3" s="144"/>
      <c r="O3" s="144"/>
      <c r="P3" s="144"/>
      <c r="Q3" s="144"/>
      <c r="R3" s="144"/>
      <c r="S3" s="144"/>
      <c r="T3" s="144"/>
    </row>
    <row r="4" spans="2:22" x14ac:dyDescent="0.2">
      <c r="B4" s="21"/>
      <c r="C4" s="130"/>
      <c r="D4" s="412" t="s">
        <v>249</v>
      </c>
      <c r="E4" s="412"/>
      <c r="F4" s="412"/>
      <c r="G4" s="412"/>
      <c r="H4" s="412"/>
      <c r="I4" s="412"/>
      <c r="J4" s="412"/>
      <c r="K4" s="412"/>
      <c r="L4" s="412"/>
      <c r="M4" s="412"/>
      <c r="N4" s="412"/>
      <c r="O4" s="412"/>
      <c r="P4" s="412"/>
      <c r="Q4" s="412"/>
      <c r="R4" s="412"/>
      <c r="S4" s="413" t="s">
        <v>13</v>
      </c>
      <c r="T4" s="407" t="s">
        <v>861</v>
      </c>
    </row>
    <row r="5" spans="2:22" x14ac:dyDescent="0.2">
      <c r="B5" s="398"/>
      <c r="C5" s="398"/>
      <c r="D5" s="22">
        <v>0</v>
      </c>
      <c r="E5" s="22">
        <v>0.02</v>
      </c>
      <c r="F5" s="22">
        <v>0.04</v>
      </c>
      <c r="G5" s="22">
        <v>0.1</v>
      </c>
      <c r="H5" s="22">
        <v>0.2</v>
      </c>
      <c r="I5" s="22">
        <v>0.35</v>
      </c>
      <c r="J5" s="22">
        <v>0.5</v>
      </c>
      <c r="K5" s="22">
        <v>0.7</v>
      </c>
      <c r="L5" s="22">
        <v>0.75</v>
      </c>
      <c r="M5" s="22">
        <v>1</v>
      </c>
      <c r="N5" s="22">
        <v>1.5</v>
      </c>
      <c r="O5" s="22">
        <v>2.5</v>
      </c>
      <c r="P5" s="22">
        <v>3.7</v>
      </c>
      <c r="Q5" s="22">
        <v>12.5</v>
      </c>
      <c r="R5" s="27" t="s">
        <v>384</v>
      </c>
      <c r="S5" s="413"/>
      <c r="T5" s="407"/>
    </row>
    <row r="6" spans="2:22" x14ac:dyDescent="0.2">
      <c r="B6" s="5">
        <v>1</v>
      </c>
      <c r="C6" s="5" t="s">
        <v>337</v>
      </c>
      <c r="D6" s="236">
        <v>350054</v>
      </c>
      <c r="E6" s="236">
        <v>0</v>
      </c>
      <c r="F6" s="236">
        <v>0</v>
      </c>
      <c r="G6" s="236">
        <v>0</v>
      </c>
      <c r="H6" s="236">
        <v>0</v>
      </c>
      <c r="I6" s="236">
        <v>0</v>
      </c>
      <c r="J6" s="236">
        <v>328</v>
      </c>
      <c r="K6" s="236">
        <v>0</v>
      </c>
      <c r="L6" s="236">
        <v>0</v>
      </c>
      <c r="M6" s="236">
        <v>71</v>
      </c>
      <c r="N6" s="236">
        <v>0</v>
      </c>
      <c r="O6" s="236">
        <v>0</v>
      </c>
      <c r="P6" s="236">
        <v>0</v>
      </c>
      <c r="Q6" s="236">
        <v>0</v>
      </c>
      <c r="R6" s="236">
        <v>0</v>
      </c>
      <c r="S6" s="236">
        <v>350454</v>
      </c>
      <c r="T6" s="236">
        <v>280498</v>
      </c>
    </row>
    <row r="7" spans="2:22" x14ac:dyDescent="0.2">
      <c r="B7" s="5">
        <v>2</v>
      </c>
      <c r="C7" s="5" t="s">
        <v>343</v>
      </c>
      <c r="D7" s="236">
        <v>60793</v>
      </c>
      <c r="E7" s="236">
        <v>0</v>
      </c>
      <c r="F7" s="236">
        <v>0</v>
      </c>
      <c r="G7" s="236">
        <v>0</v>
      </c>
      <c r="H7" s="236">
        <v>3033</v>
      </c>
      <c r="I7" s="236">
        <v>0</v>
      </c>
      <c r="J7" s="236">
        <v>45</v>
      </c>
      <c r="K7" s="236">
        <v>0</v>
      </c>
      <c r="L7" s="236">
        <v>0</v>
      </c>
      <c r="M7" s="236">
        <v>0</v>
      </c>
      <c r="N7" s="236">
        <v>0</v>
      </c>
      <c r="O7" s="236">
        <v>0</v>
      </c>
      <c r="P7" s="236">
        <v>0</v>
      </c>
      <c r="Q7" s="236">
        <v>0</v>
      </c>
      <c r="R7" s="236">
        <v>0</v>
      </c>
      <c r="S7" s="236">
        <v>63871</v>
      </c>
      <c r="T7" s="236">
        <v>54967</v>
      </c>
    </row>
    <row r="8" spans="2:22" x14ac:dyDescent="0.2">
      <c r="B8" s="5">
        <v>3</v>
      </c>
      <c r="C8" s="5" t="s">
        <v>344</v>
      </c>
      <c r="D8" s="236">
        <v>0</v>
      </c>
      <c r="E8" s="236">
        <v>0</v>
      </c>
      <c r="F8" s="236">
        <v>0</v>
      </c>
      <c r="G8" s="236">
        <v>0</v>
      </c>
      <c r="H8" s="236">
        <v>447</v>
      </c>
      <c r="I8" s="236">
        <v>0</v>
      </c>
      <c r="J8" s="236">
        <v>0</v>
      </c>
      <c r="K8" s="236">
        <v>0</v>
      </c>
      <c r="L8" s="236">
        <v>0</v>
      </c>
      <c r="M8" s="236">
        <v>0</v>
      </c>
      <c r="N8" s="236">
        <v>0</v>
      </c>
      <c r="O8" s="236">
        <v>0</v>
      </c>
      <c r="P8" s="236">
        <v>0</v>
      </c>
      <c r="Q8" s="236">
        <v>0</v>
      </c>
      <c r="R8" s="236">
        <v>0</v>
      </c>
      <c r="S8" s="236">
        <v>447</v>
      </c>
      <c r="T8" s="236">
        <v>324</v>
      </c>
    </row>
    <row r="9" spans="2:22" x14ac:dyDescent="0.2">
      <c r="B9" s="5">
        <v>4</v>
      </c>
      <c r="C9" s="5" t="s">
        <v>345</v>
      </c>
      <c r="D9" s="236">
        <v>1771</v>
      </c>
      <c r="E9" s="236">
        <v>0</v>
      </c>
      <c r="F9" s="236">
        <v>0</v>
      </c>
      <c r="G9" s="236">
        <v>0</v>
      </c>
      <c r="H9" s="236">
        <v>0</v>
      </c>
      <c r="I9" s="236">
        <v>0</v>
      </c>
      <c r="J9" s="236">
        <v>0</v>
      </c>
      <c r="K9" s="236">
        <v>0</v>
      </c>
      <c r="L9" s="236">
        <v>0</v>
      </c>
      <c r="M9" s="236">
        <v>0</v>
      </c>
      <c r="N9" s="236">
        <v>0</v>
      </c>
      <c r="O9" s="236">
        <v>0</v>
      </c>
      <c r="P9" s="236">
        <v>0</v>
      </c>
      <c r="Q9" s="236">
        <v>0</v>
      </c>
      <c r="R9" s="236">
        <v>0</v>
      </c>
      <c r="S9" s="236">
        <v>1771</v>
      </c>
      <c r="T9" s="236">
        <v>0</v>
      </c>
    </row>
    <row r="10" spans="2:22" x14ac:dyDescent="0.2">
      <c r="B10" s="5">
        <v>5</v>
      </c>
      <c r="C10" s="5" t="s">
        <v>346</v>
      </c>
      <c r="D10" s="236">
        <v>345</v>
      </c>
      <c r="E10" s="236">
        <v>0</v>
      </c>
      <c r="F10" s="236">
        <v>0</v>
      </c>
      <c r="G10" s="236">
        <v>0</v>
      </c>
      <c r="H10" s="236">
        <v>0</v>
      </c>
      <c r="I10" s="236">
        <v>0</v>
      </c>
      <c r="J10" s="236">
        <v>0</v>
      </c>
      <c r="K10" s="236">
        <v>0</v>
      </c>
      <c r="L10" s="236">
        <v>0</v>
      </c>
      <c r="M10" s="236">
        <v>0</v>
      </c>
      <c r="N10" s="236">
        <v>0</v>
      </c>
      <c r="O10" s="236">
        <v>0</v>
      </c>
      <c r="P10" s="236">
        <v>0</v>
      </c>
      <c r="Q10" s="236">
        <v>0</v>
      </c>
      <c r="R10" s="236">
        <v>0</v>
      </c>
      <c r="S10" s="236">
        <v>345</v>
      </c>
      <c r="T10" s="236">
        <v>0</v>
      </c>
    </row>
    <row r="11" spans="2:22" x14ac:dyDescent="0.2">
      <c r="B11" s="5">
        <v>6</v>
      </c>
      <c r="C11" s="5" t="s">
        <v>338</v>
      </c>
      <c r="D11" s="236">
        <v>0</v>
      </c>
      <c r="E11" s="236">
        <v>0</v>
      </c>
      <c r="F11" s="236">
        <v>0</v>
      </c>
      <c r="G11" s="236">
        <v>0</v>
      </c>
      <c r="H11" s="236">
        <v>488</v>
      </c>
      <c r="I11" s="236">
        <v>0</v>
      </c>
      <c r="J11" s="236">
        <v>19</v>
      </c>
      <c r="K11" s="236">
        <v>0</v>
      </c>
      <c r="L11" s="236">
        <v>0</v>
      </c>
      <c r="M11" s="236">
        <v>3</v>
      </c>
      <c r="N11" s="236">
        <v>0</v>
      </c>
      <c r="O11" s="236">
        <v>0</v>
      </c>
      <c r="P11" s="236">
        <v>0</v>
      </c>
      <c r="Q11" s="236">
        <v>0</v>
      </c>
      <c r="R11" s="236">
        <v>0</v>
      </c>
      <c r="S11" s="236">
        <v>510</v>
      </c>
      <c r="T11" s="236">
        <v>504</v>
      </c>
    </row>
    <row r="12" spans="2:22" x14ac:dyDescent="0.2">
      <c r="B12" s="5">
        <v>7</v>
      </c>
      <c r="C12" s="5" t="s">
        <v>339</v>
      </c>
      <c r="D12" s="236">
        <v>0</v>
      </c>
      <c r="E12" s="236">
        <v>0</v>
      </c>
      <c r="F12" s="236">
        <v>0</v>
      </c>
      <c r="G12" s="236">
        <v>0</v>
      </c>
      <c r="H12" s="236">
        <v>248</v>
      </c>
      <c r="I12" s="236">
        <v>3</v>
      </c>
      <c r="J12" s="236">
        <v>2079</v>
      </c>
      <c r="K12" s="236">
        <v>0</v>
      </c>
      <c r="L12" s="236">
        <v>0</v>
      </c>
      <c r="M12" s="236">
        <v>31690</v>
      </c>
      <c r="N12" s="236">
        <v>0</v>
      </c>
      <c r="O12" s="236">
        <v>0</v>
      </c>
      <c r="P12" s="236">
        <v>0</v>
      </c>
      <c r="Q12" s="236">
        <v>0</v>
      </c>
      <c r="R12" s="236">
        <v>0</v>
      </c>
      <c r="S12" s="236">
        <v>34020</v>
      </c>
      <c r="T12" s="236">
        <v>31714</v>
      </c>
    </row>
    <row r="13" spans="2:22" x14ac:dyDescent="0.2">
      <c r="B13" s="5">
        <v>8</v>
      </c>
      <c r="C13" s="5" t="s">
        <v>340</v>
      </c>
      <c r="D13" s="236">
        <v>0</v>
      </c>
      <c r="E13" s="236">
        <v>0</v>
      </c>
      <c r="F13" s="236">
        <v>0</v>
      </c>
      <c r="G13" s="236">
        <v>0</v>
      </c>
      <c r="H13" s="236">
        <v>0</v>
      </c>
      <c r="I13" s="236">
        <v>10</v>
      </c>
      <c r="J13" s="236">
        <v>2</v>
      </c>
      <c r="K13" s="236">
        <v>0</v>
      </c>
      <c r="L13" s="236">
        <v>12384</v>
      </c>
      <c r="M13" s="236">
        <v>0</v>
      </c>
      <c r="N13" s="236">
        <v>0</v>
      </c>
      <c r="O13" s="236">
        <v>0</v>
      </c>
      <c r="P13" s="236">
        <v>0</v>
      </c>
      <c r="Q13" s="236">
        <v>0</v>
      </c>
      <c r="R13" s="236">
        <v>0</v>
      </c>
      <c r="S13" s="236">
        <v>12395</v>
      </c>
      <c r="T13" s="236">
        <v>12395</v>
      </c>
    </row>
    <row r="14" spans="2:22" x14ac:dyDescent="0.2">
      <c r="B14" s="5">
        <v>9</v>
      </c>
      <c r="C14" s="5" t="s">
        <v>347</v>
      </c>
      <c r="D14" s="236">
        <v>0</v>
      </c>
      <c r="E14" s="236">
        <v>0</v>
      </c>
      <c r="F14" s="236">
        <v>0</v>
      </c>
      <c r="G14" s="236">
        <v>0</v>
      </c>
      <c r="H14" s="236">
        <v>0</v>
      </c>
      <c r="I14" s="236">
        <v>39696</v>
      </c>
      <c r="J14" s="236">
        <v>380</v>
      </c>
      <c r="K14" s="236">
        <v>0</v>
      </c>
      <c r="L14" s="236">
        <v>0</v>
      </c>
      <c r="M14" s="236">
        <v>763</v>
      </c>
      <c r="N14" s="236">
        <v>0</v>
      </c>
      <c r="O14" s="236">
        <v>0</v>
      </c>
      <c r="P14" s="236">
        <v>0</v>
      </c>
      <c r="Q14" s="236">
        <v>0</v>
      </c>
      <c r="R14" s="236">
        <v>0</v>
      </c>
      <c r="S14" s="236">
        <v>40839</v>
      </c>
      <c r="T14" s="236">
        <v>40839</v>
      </c>
    </row>
    <row r="15" spans="2:22" x14ac:dyDescent="0.2">
      <c r="B15" s="5">
        <v>10</v>
      </c>
      <c r="C15" s="5" t="s">
        <v>348</v>
      </c>
      <c r="D15" s="236">
        <v>0</v>
      </c>
      <c r="E15" s="236">
        <v>0</v>
      </c>
      <c r="F15" s="236">
        <v>0</v>
      </c>
      <c r="G15" s="236">
        <v>0</v>
      </c>
      <c r="H15" s="236">
        <v>0</v>
      </c>
      <c r="I15" s="236">
        <v>0</v>
      </c>
      <c r="J15" s="236">
        <v>0</v>
      </c>
      <c r="K15" s="236">
        <v>0</v>
      </c>
      <c r="L15" s="236">
        <v>0</v>
      </c>
      <c r="M15" s="236">
        <v>770</v>
      </c>
      <c r="N15" s="236">
        <v>352</v>
      </c>
      <c r="O15" s="236">
        <v>0</v>
      </c>
      <c r="P15" s="236">
        <v>0</v>
      </c>
      <c r="Q15" s="236">
        <v>0</v>
      </c>
      <c r="R15" s="236">
        <v>0</v>
      </c>
      <c r="S15" s="236">
        <v>1122</v>
      </c>
      <c r="T15" s="236">
        <v>1122</v>
      </c>
    </row>
    <row r="16" spans="2:22" x14ac:dyDescent="0.2">
      <c r="B16" s="5">
        <v>11</v>
      </c>
      <c r="C16" s="5" t="s">
        <v>385</v>
      </c>
      <c r="D16" s="236">
        <v>0</v>
      </c>
      <c r="E16" s="236">
        <v>0</v>
      </c>
      <c r="F16" s="236">
        <v>0</v>
      </c>
      <c r="G16" s="236">
        <v>0</v>
      </c>
      <c r="H16" s="236">
        <v>0</v>
      </c>
      <c r="I16" s="236">
        <v>0</v>
      </c>
      <c r="J16" s="236">
        <v>0</v>
      </c>
      <c r="K16" s="236">
        <v>0</v>
      </c>
      <c r="L16" s="236">
        <v>0</v>
      </c>
      <c r="M16" s="236">
        <v>0</v>
      </c>
      <c r="N16" s="236">
        <v>936</v>
      </c>
      <c r="O16" s="236">
        <v>0</v>
      </c>
      <c r="P16" s="236">
        <v>0</v>
      </c>
      <c r="Q16" s="236">
        <v>0</v>
      </c>
      <c r="R16" s="236">
        <v>0</v>
      </c>
      <c r="S16" s="236">
        <v>936</v>
      </c>
      <c r="T16" s="236">
        <v>936</v>
      </c>
    </row>
    <row r="17" spans="2:20" x14ac:dyDescent="0.2">
      <c r="B17" s="5">
        <v>12</v>
      </c>
      <c r="C17" s="5" t="s">
        <v>350</v>
      </c>
      <c r="D17" s="236">
        <v>0</v>
      </c>
      <c r="E17" s="236">
        <v>0</v>
      </c>
      <c r="F17" s="236">
        <v>0</v>
      </c>
      <c r="G17" s="236">
        <v>185688</v>
      </c>
      <c r="H17" s="236">
        <v>0.104</v>
      </c>
      <c r="I17" s="236">
        <v>0</v>
      </c>
      <c r="J17" s="236">
        <v>0</v>
      </c>
      <c r="K17" s="236">
        <v>0</v>
      </c>
      <c r="L17" s="236">
        <v>0</v>
      </c>
      <c r="M17" s="236">
        <v>0</v>
      </c>
      <c r="N17" s="236">
        <v>0</v>
      </c>
      <c r="O17" s="236">
        <v>0</v>
      </c>
      <c r="P17" s="236">
        <v>0</v>
      </c>
      <c r="Q17" s="236">
        <v>0</v>
      </c>
      <c r="R17" s="236">
        <v>0</v>
      </c>
      <c r="S17" s="236">
        <v>185688</v>
      </c>
      <c r="T17" s="236">
        <v>138</v>
      </c>
    </row>
    <row r="18" spans="2:20" x14ac:dyDescent="0.2">
      <c r="B18" s="5">
        <v>13</v>
      </c>
      <c r="C18" s="5" t="s">
        <v>386</v>
      </c>
      <c r="D18" s="236">
        <v>0</v>
      </c>
      <c r="E18" s="236">
        <v>0</v>
      </c>
      <c r="F18" s="236">
        <v>0</v>
      </c>
      <c r="G18" s="236">
        <v>0</v>
      </c>
      <c r="H18" s="236">
        <v>0</v>
      </c>
      <c r="I18" s="236">
        <v>0</v>
      </c>
      <c r="J18" s="236">
        <v>0</v>
      </c>
      <c r="K18" s="236">
        <v>0</v>
      </c>
      <c r="L18" s="236">
        <v>0</v>
      </c>
      <c r="M18" s="236">
        <v>0</v>
      </c>
      <c r="N18" s="236">
        <v>0</v>
      </c>
      <c r="O18" s="236">
        <v>0</v>
      </c>
      <c r="P18" s="236">
        <v>0</v>
      </c>
      <c r="Q18" s="236">
        <v>0</v>
      </c>
      <c r="R18" s="236">
        <v>0</v>
      </c>
      <c r="S18" s="236">
        <v>0</v>
      </c>
      <c r="T18" s="236">
        <v>0</v>
      </c>
    </row>
    <row r="19" spans="2:20" x14ac:dyDescent="0.2">
      <c r="B19" s="5">
        <v>14</v>
      </c>
      <c r="C19" s="5" t="s">
        <v>352</v>
      </c>
      <c r="D19" s="236">
        <v>0</v>
      </c>
      <c r="E19" s="236">
        <v>0</v>
      </c>
      <c r="F19" s="236">
        <v>0</v>
      </c>
      <c r="G19" s="236">
        <v>0</v>
      </c>
      <c r="H19" s="236">
        <v>0</v>
      </c>
      <c r="I19" s="236">
        <v>0</v>
      </c>
      <c r="J19" s="236">
        <v>0</v>
      </c>
      <c r="K19" s="236">
        <v>0</v>
      </c>
      <c r="L19" s="236">
        <v>0</v>
      </c>
      <c r="M19" s="236">
        <v>0</v>
      </c>
      <c r="N19" s="236">
        <v>0</v>
      </c>
      <c r="O19" s="236">
        <v>0</v>
      </c>
      <c r="P19" s="236">
        <v>0</v>
      </c>
      <c r="Q19" s="236">
        <v>0</v>
      </c>
      <c r="R19" s="236">
        <v>0</v>
      </c>
      <c r="S19" s="236">
        <v>0</v>
      </c>
      <c r="T19" s="236">
        <v>0</v>
      </c>
    </row>
    <row r="20" spans="2:20" x14ac:dyDescent="0.2">
      <c r="B20" s="5">
        <v>15</v>
      </c>
      <c r="C20" s="5" t="s">
        <v>341</v>
      </c>
      <c r="D20" s="236">
        <v>0</v>
      </c>
      <c r="E20" s="236">
        <v>0</v>
      </c>
      <c r="F20" s="236">
        <v>0</v>
      </c>
      <c r="G20" s="236">
        <v>0</v>
      </c>
      <c r="H20" s="236">
        <v>0</v>
      </c>
      <c r="I20" s="236">
        <v>0</v>
      </c>
      <c r="J20" s="236">
        <v>0</v>
      </c>
      <c r="K20" s="236">
        <v>0</v>
      </c>
      <c r="L20" s="236">
        <v>0</v>
      </c>
      <c r="M20" s="236">
        <v>12484</v>
      </c>
      <c r="N20" s="280">
        <v>0</v>
      </c>
      <c r="O20" s="236">
        <v>22</v>
      </c>
      <c r="P20" s="236">
        <v>0</v>
      </c>
      <c r="Q20" s="236">
        <v>0</v>
      </c>
      <c r="R20" s="236">
        <v>0</v>
      </c>
      <c r="S20" s="236">
        <v>12506</v>
      </c>
      <c r="T20" s="236">
        <v>12506</v>
      </c>
    </row>
    <row r="21" spans="2:20" x14ac:dyDescent="0.2">
      <c r="B21" s="5">
        <v>16</v>
      </c>
      <c r="C21" s="5" t="s">
        <v>387</v>
      </c>
      <c r="D21" s="236">
        <v>0</v>
      </c>
      <c r="E21" s="236">
        <v>0</v>
      </c>
      <c r="F21" s="236">
        <v>0</v>
      </c>
      <c r="G21" s="236">
        <v>0</v>
      </c>
      <c r="H21" s="236">
        <v>1</v>
      </c>
      <c r="I21" s="236">
        <v>0</v>
      </c>
      <c r="J21" s="236">
        <v>46</v>
      </c>
      <c r="K21" s="236">
        <v>0</v>
      </c>
      <c r="L21" s="236">
        <v>0</v>
      </c>
      <c r="M21" s="236">
        <v>32361</v>
      </c>
      <c r="N21" s="236">
        <v>0</v>
      </c>
      <c r="O21" s="236">
        <v>0</v>
      </c>
      <c r="P21" s="236">
        <v>0</v>
      </c>
      <c r="Q21" s="236">
        <v>0</v>
      </c>
      <c r="R21" s="236">
        <v>89</v>
      </c>
      <c r="S21" s="236">
        <v>32497</v>
      </c>
      <c r="T21" s="236">
        <v>32497</v>
      </c>
    </row>
    <row r="22" spans="2:20" x14ac:dyDescent="0.2">
      <c r="B22" s="55">
        <v>17</v>
      </c>
      <c r="C22" s="55" t="s">
        <v>13</v>
      </c>
      <c r="D22" s="237">
        <v>412964</v>
      </c>
      <c r="E22" s="237">
        <v>0</v>
      </c>
      <c r="F22" s="237">
        <v>0</v>
      </c>
      <c r="G22" s="237">
        <v>185688</v>
      </c>
      <c r="H22" s="237">
        <v>4217</v>
      </c>
      <c r="I22" s="237">
        <v>39709</v>
      </c>
      <c r="J22" s="237">
        <v>2898</v>
      </c>
      <c r="K22" s="237">
        <v>0</v>
      </c>
      <c r="L22" s="237">
        <v>12384</v>
      </c>
      <c r="M22" s="237">
        <v>78142</v>
      </c>
      <c r="N22" s="237">
        <v>1288</v>
      </c>
      <c r="O22" s="237">
        <v>22</v>
      </c>
      <c r="P22" s="237">
        <v>0</v>
      </c>
      <c r="Q22" s="237">
        <v>0</v>
      </c>
      <c r="R22" s="237">
        <v>89</v>
      </c>
      <c r="S22" s="237">
        <v>737402</v>
      </c>
      <c r="T22" s="237">
        <v>468440</v>
      </c>
    </row>
    <row r="24" spans="2:20" x14ac:dyDescent="0.2">
      <c r="D24" s="219"/>
      <c r="E24" s="219"/>
      <c r="F24" s="219"/>
      <c r="G24" s="219"/>
      <c r="H24" s="219"/>
      <c r="I24" s="219"/>
      <c r="J24" s="219"/>
      <c r="K24" s="219"/>
      <c r="L24" s="219"/>
      <c r="M24" s="219"/>
      <c r="N24" s="219"/>
      <c r="O24" s="219"/>
      <c r="P24" s="219"/>
      <c r="Q24" s="219"/>
      <c r="R24" s="219"/>
      <c r="S24" s="219"/>
      <c r="T24" s="219"/>
    </row>
    <row r="25" spans="2:20" x14ac:dyDescent="0.2">
      <c r="D25" s="219"/>
      <c r="E25" s="219"/>
      <c r="F25" s="219"/>
      <c r="G25" s="219"/>
      <c r="H25" s="219"/>
      <c r="I25" s="219"/>
      <c r="J25" s="219"/>
      <c r="K25" s="219"/>
      <c r="L25" s="219"/>
      <c r="M25" s="219"/>
      <c r="N25" s="219"/>
      <c r="O25" s="219"/>
      <c r="P25" s="219"/>
      <c r="Q25" s="219"/>
      <c r="R25" s="219"/>
      <c r="S25" s="219"/>
      <c r="T25" s="219"/>
    </row>
    <row r="26" spans="2:20" x14ac:dyDescent="0.2">
      <c r="D26" s="219"/>
      <c r="E26" s="219"/>
      <c r="F26" s="219"/>
      <c r="G26" s="219"/>
      <c r="H26" s="219"/>
      <c r="I26" s="219"/>
      <c r="J26" s="219"/>
      <c r="K26" s="219"/>
      <c r="L26" s="219"/>
      <c r="M26" s="219"/>
      <c r="N26" s="219"/>
      <c r="O26" s="219"/>
      <c r="P26" s="219"/>
      <c r="Q26" s="219"/>
      <c r="R26" s="219"/>
      <c r="S26" s="219"/>
      <c r="T26" s="219"/>
    </row>
    <row r="27" spans="2:20" x14ac:dyDescent="0.2">
      <c r="D27" s="219"/>
      <c r="E27" s="219"/>
      <c r="F27" s="219"/>
      <c r="G27" s="219"/>
      <c r="H27" s="219"/>
      <c r="I27" s="219"/>
      <c r="J27" s="219"/>
      <c r="K27" s="219"/>
      <c r="L27" s="219"/>
      <c r="M27" s="219"/>
      <c r="N27" s="219"/>
      <c r="O27" s="219"/>
      <c r="P27" s="219"/>
      <c r="Q27" s="219"/>
      <c r="R27" s="219"/>
      <c r="S27" s="219"/>
      <c r="T27" s="219"/>
    </row>
    <row r="28" spans="2:20" x14ac:dyDescent="0.2">
      <c r="D28" s="219"/>
      <c r="E28" s="219"/>
      <c r="F28" s="219"/>
      <c r="G28" s="219"/>
      <c r="H28" s="219"/>
      <c r="I28" s="219"/>
      <c r="J28" s="219"/>
      <c r="K28" s="219"/>
      <c r="L28" s="219"/>
      <c r="M28" s="219"/>
      <c r="N28" s="219"/>
      <c r="O28" s="219"/>
      <c r="P28" s="219"/>
      <c r="Q28" s="219"/>
      <c r="R28" s="219"/>
      <c r="S28" s="219"/>
      <c r="T28" s="219"/>
    </row>
    <row r="29" spans="2:20" x14ac:dyDescent="0.2">
      <c r="D29" s="219"/>
      <c r="E29" s="219"/>
      <c r="F29" s="219"/>
      <c r="G29" s="219"/>
      <c r="H29" s="219"/>
      <c r="I29" s="219"/>
      <c r="J29" s="219"/>
      <c r="K29" s="219"/>
      <c r="L29" s="219"/>
      <c r="M29" s="219"/>
      <c r="N29" s="219"/>
      <c r="O29" s="219"/>
      <c r="P29" s="219"/>
      <c r="Q29" s="219"/>
      <c r="R29" s="219"/>
      <c r="S29" s="219"/>
      <c r="T29" s="219"/>
    </row>
    <row r="30" spans="2:20" x14ac:dyDescent="0.2">
      <c r="D30" s="219"/>
      <c r="E30" s="219"/>
      <c r="F30" s="219"/>
      <c r="G30" s="219"/>
      <c r="H30" s="219"/>
      <c r="I30" s="219"/>
      <c r="J30" s="219"/>
      <c r="K30" s="219"/>
      <c r="L30" s="219"/>
      <c r="M30" s="219"/>
      <c r="N30" s="219"/>
      <c r="O30" s="219"/>
      <c r="P30" s="219"/>
      <c r="Q30" s="219"/>
      <c r="R30" s="219"/>
      <c r="S30" s="219"/>
      <c r="T30" s="219"/>
    </row>
    <row r="31" spans="2:20" x14ac:dyDescent="0.2">
      <c r="D31" s="219"/>
      <c r="E31" s="219"/>
      <c r="F31" s="219"/>
      <c r="G31" s="219"/>
      <c r="H31" s="219"/>
      <c r="I31" s="219"/>
      <c r="J31" s="219"/>
      <c r="K31" s="219"/>
      <c r="L31" s="219"/>
      <c r="M31" s="219"/>
      <c r="N31" s="219"/>
      <c r="O31" s="219"/>
      <c r="P31" s="219"/>
      <c r="Q31" s="219"/>
      <c r="R31" s="219"/>
      <c r="S31" s="219"/>
      <c r="T31" s="219"/>
    </row>
    <row r="32" spans="2:20" x14ac:dyDescent="0.2">
      <c r="D32" s="219"/>
      <c r="E32" s="219"/>
      <c r="F32" s="219"/>
      <c r="G32" s="219"/>
      <c r="H32" s="219"/>
      <c r="I32" s="219"/>
      <c r="J32" s="219"/>
      <c r="K32" s="219"/>
      <c r="L32" s="219"/>
      <c r="M32" s="219"/>
      <c r="N32" s="219"/>
      <c r="O32" s="219"/>
      <c r="P32" s="219"/>
      <c r="Q32" s="219"/>
      <c r="R32" s="219"/>
      <c r="S32" s="219"/>
      <c r="T32" s="219"/>
    </row>
    <row r="33" spans="4:20" x14ac:dyDescent="0.2">
      <c r="D33" s="219"/>
      <c r="E33" s="219"/>
      <c r="F33" s="219"/>
      <c r="G33" s="219"/>
      <c r="H33" s="219"/>
      <c r="I33" s="219"/>
      <c r="J33" s="219"/>
      <c r="K33" s="219"/>
      <c r="L33" s="219"/>
      <c r="M33" s="219"/>
      <c r="N33" s="219"/>
      <c r="O33" s="219"/>
      <c r="P33" s="219"/>
      <c r="Q33" s="219"/>
      <c r="R33" s="219"/>
      <c r="S33" s="219"/>
      <c r="T33" s="219"/>
    </row>
    <row r="34" spans="4:20" x14ac:dyDescent="0.2">
      <c r="D34" s="219"/>
      <c r="E34" s="219"/>
      <c r="F34" s="219"/>
      <c r="G34" s="219"/>
      <c r="H34" s="219"/>
      <c r="I34" s="219"/>
      <c r="J34" s="219"/>
      <c r="K34" s="219"/>
      <c r="L34" s="219"/>
      <c r="M34" s="219"/>
      <c r="N34" s="219"/>
      <c r="O34" s="219"/>
      <c r="P34" s="219"/>
      <c r="Q34" s="219"/>
      <c r="R34" s="219"/>
      <c r="S34" s="219"/>
      <c r="T34" s="219"/>
    </row>
    <row r="35" spans="4:20" x14ac:dyDescent="0.2">
      <c r="D35" s="219"/>
      <c r="E35" s="219"/>
      <c r="F35" s="219"/>
      <c r="G35" s="219"/>
      <c r="H35" s="236"/>
      <c r="I35" s="219"/>
      <c r="J35" s="219"/>
      <c r="K35" s="219"/>
      <c r="L35" s="219"/>
      <c r="M35" s="219"/>
      <c r="N35" s="219"/>
      <c r="O35" s="219"/>
      <c r="P35" s="219"/>
      <c r="Q35" s="219"/>
      <c r="R35" s="219"/>
      <c r="S35" s="219"/>
      <c r="T35" s="219"/>
    </row>
    <row r="36" spans="4:20" x14ac:dyDescent="0.2">
      <c r="D36" s="219"/>
      <c r="E36" s="219"/>
      <c r="F36" s="219"/>
      <c r="G36" s="219"/>
      <c r="H36" s="219"/>
      <c r="I36" s="219"/>
      <c r="J36" s="219"/>
      <c r="K36" s="219"/>
      <c r="L36" s="219"/>
      <c r="M36" s="219"/>
      <c r="N36" s="219"/>
      <c r="O36" s="219"/>
      <c r="P36" s="219"/>
      <c r="Q36" s="219"/>
      <c r="R36" s="219"/>
      <c r="S36" s="219"/>
      <c r="T36" s="219"/>
    </row>
    <row r="37" spans="4:20" x14ac:dyDescent="0.2">
      <c r="D37" s="219"/>
      <c r="E37" s="219"/>
      <c r="F37" s="219"/>
      <c r="G37" s="219"/>
      <c r="H37" s="219"/>
      <c r="I37" s="219"/>
      <c r="J37" s="219"/>
      <c r="K37" s="219"/>
      <c r="L37" s="219"/>
      <c r="M37" s="219"/>
      <c r="N37" s="219"/>
      <c r="O37" s="219"/>
      <c r="P37" s="219"/>
      <c r="Q37" s="219"/>
      <c r="R37" s="219"/>
      <c r="S37" s="219"/>
      <c r="T37" s="219"/>
    </row>
    <row r="38" spans="4:20" x14ac:dyDescent="0.2">
      <c r="D38" s="219"/>
      <c r="E38" s="219"/>
      <c r="F38" s="219"/>
      <c r="G38" s="219"/>
      <c r="H38" s="219"/>
      <c r="I38" s="219"/>
      <c r="J38" s="219"/>
      <c r="K38" s="219"/>
      <c r="L38" s="219"/>
      <c r="M38" s="219"/>
      <c r="N38" s="219"/>
      <c r="O38" s="219"/>
      <c r="P38" s="219"/>
      <c r="Q38" s="219"/>
      <c r="R38" s="219"/>
      <c r="S38" s="219"/>
      <c r="T38" s="219"/>
    </row>
    <row r="39" spans="4:20" x14ac:dyDescent="0.2">
      <c r="D39" s="219"/>
      <c r="E39" s="219"/>
      <c r="F39" s="219"/>
      <c r="G39" s="219"/>
      <c r="H39" s="219"/>
      <c r="I39" s="219"/>
      <c r="J39" s="219"/>
      <c r="K39" s="219"/>
      <c r="L39" s="219"/>
      <c r="M39" s="219"/>
      <c r="N39" s="219"/>
      <c r="O39" s="219"/>
      <c r="P39" s="219"/>
      <c r="Q39" s="219"/>
      <c r="R39" s="219"/>
      <c r="S39" s="219"/>
      <c r="T39" s="219"/>
    </row>
    <row r="40" spans="4:20" x14ac:dyDescent="0.2">
      <c r="D40" s="219"/>
      <c r="E40" s="219"/>
      <c r="F40" s="219"/>
      <c r="G40" s="219"/>
      <c r="H40" s="219"/>
      <c r="I40" s="219"/>
      <c r="J40" s="219"/>
      <c r="K40" s="219"/>
      <c r="L40" s="219"/>
      <c r="M40" s="219"/>
      <c r="N40" s="219"/>
      <c r="O40" s="219"/>
      <c r="P40" s="219"/>
      <c r="Q40" s="219"/>
      <c r="R40" s="219"/>
      <c r="S40" s="219"/>
      <c r="T40" s="219"/>
    </row>
    <row r="41" spans="4:20" x14ac:dyDescent="0.2">
      <c r="D41" s="219"/>
      <c r="E41" s="219"/>
      <c r="F41" s="219"/>
      <c r="G41" s="219"/>
      <c r="H41" s="219"/>
      <c r="I41" s="219"/>
      <c r="J41" s="219"/>
      <c r="K41" s="219"/>
      <c r="L41" s="219"/>
      <c r="M41" s="219"/>
      <c r="N41" s="219"/>
      <c r="O41" s="219"/>
      <c r="P41" s="219"/>
      <c r="Q41" s="219"/>
      <c r="R41" s="219"/>
      <c r="S41" s="219"/>
      <c r="T41" s="219"/>
    </row>
  </sheetData>
  <mergeCells count="4">
    <mergeCell ref="D4:R4"/>
    <mergeCell ref="S4:S5"/>
    <mergeCell ref="T4:T5"/>
    <mergeCell ref="B5:C5"/>
  </mergeCells>
  <hyperlinks>
    <hyperlink ref="V2" location="Index!A1" display="Index"/>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87"/>
  <sheetViews>
    <sheetView showGridLines="0" workbookViewId="0"/>
  </sheetViews>
  <sheetFormatPr defaultColWidth="17.796875" defaultRowHeight="14.25" x14ac:dyDescent="0.2"/>
  <cols>
    <col min="1" max="1" width="3" style="5" customWidth="1"/>
    <col min="2" max="2" width="17.5" style="5" customWidth="1"/>
    <col min="3" max="3" width="13.796875" style="5" bestFit="1" customWidth="1"/>
    <col min="4" max="4" width="12.09765625" style="5" customWidth="1"/>
    <col min="5" max="5" width="11.8984375" style="5" customWidth="1"/>
    <col min="6" max="6" width="11.5" style="340" customWidth="1"/>
    <col min="7" max="7" width="11.5" style="5" customWidth="1"/>
    <col min="8" max="8" width="11.5" style="352" customWidth="1"/>
    <col min="9" max="9" width="11.5" style="5" customWidth="1"/>
    <col min="10" max="10" width="11.5" style="340" customWidth="1"/>
    <col min="11" max="11" width="11.5" style="341" customWidth="1"/>
    <col min="12" max="12" width="11.5" style="5" customWidth="1"/>
    <col min="13" max="13" width="11.5" style="340" customWidth="1"/>
    <col min="14" max="15" width="11.5" style="5" customWidth="1"/>
    <col min="16" max="16" width="3" style="5" customWidth="1"/>
    <col min="17" max="17" width="9" style="5" customWidth="1"/>
    <col min="18" max="16384" width="17.796875" style="5"/>
  </cols>
  <sheetData>
    <row r="2" spans="2:17" ht="19.5" x14ac:dyDescent="0.25">
      <c r="B2" s="393" t="s">
        <v>608</v>
      </c>
      <c r="C2" s="393"/>
      <c r="D2" s="393"/>
      <c r="E2" s="393"/>
      <c r="F2" s="393"/>
      <c r="G2" s="393"/>
      <c r="H2" s="393"/>
      <c r="I2" s="393"/>
      <c r="J2" s="393"/>
      <c r="K2" s="393"/>
      <c r="L2" s="393"/>
      <c r="M2" s="393"/>
      <c r="N2" s="393"/>
      <c r="O2" s="393"/>
      <c r="Q2" s="34" t="s">
        <v>12</v>
      </c>
    </row>
    <row r="3" spans="2:17" x14ac:dyDescent="0.2">
      <c r="B3" s="143" t="s">
        <v>835</v>
      </c>
      <c r="C3" s="141"/>
      <c r="D3" s="141"/>
      <c r="E3" s="141"/>
      <c r="F3" s="342"/>
      <c r="G3" s="141"/>
      <c r="H3" s="346"/>
      <c r="I3" s="141"/>
      <c r="J3" s="342"/>
      <c r="K3" s="353"/>
      <c r="L3" s="141"/>
      <c r="M3" s="342"/>
      <c r="N3" s="141"/>
      <c r="O3" s="141"/>
    </row>
    <row r="4" spans="2:17" ht="28.5" customHeight="1" x14ac:dyDescent="0.2">
      <c r="B4" s="131"/>
      <c r="C4" s="68" t="s">
        <v>467</v>
      </c>
      <c r="D4" s="68" t="s">
        <v>468</v>
      </c>
      <c r="E4" s="68" t="s">
        <v>469</v>
      </c>
      <c r="F4" s="343" t="s">
        <v>470</v>
      </c>
      <c r="G4" s="68" t="s">
        <v>471</v>
      </c>
      <c r="H4" s="347" t="s">
        <v>472</v>
      </c>
      <c r="I4" s="68" t="s">
        <v>473</v>
      </c>
      <c r="J4" s="343" t="s">
        <v>474</v>
      </c>
      <c r="K4" s="354" t="s">
        <v>475</v>
      </c>
      <c r="L4" s="68" t="s">
        <v>239</v>
      </c>
      <c r="M4" s="343" t="s">
        <v>476</v>
      </c>
      <c r="N4" s="68" t="s">
        <v>477</v>
      </c>
      <c r="O4" s="70" t="s">
        <v>478</v>
      </c>
    </row>
    <row r="5" spans="2:17" x14ac:dyDescent="0.2">
      <c r="B5" s="80" t="s">
        <v>338</v>
      </c>
      <c r="C5" s="79"/>
      <c r="D5" s="79"/>
      <c r="E5" s="79"/>
      <c r="F5" s="344"/>
      <c r="G5" s="79"/>
      <c r="H5" s="348"/>
      <c r="I5" s="79"/>
      <c r="J5" s="344"/>
      <c r="K5" s="355"/>
      <c r="L5" s="79"/>
      <c r="M5" s="344"/>
      <c r="N5" s="79"/>
      <c r="O5" s="79"/>
    </row>
    <row r="6" spans="2:17" x14ac:dyDescent="0.2">
      <c r="C6" s="5" t="s">
        <v>479</v>
      </c>
      <c r="D6" s="236">
        <v>7315</v>
      </c>
      <c r="E6" s="236">
        <v>13354</v>
      </c>
      <c r="F6" s="338">
        <v>0.2868</v>
      </c>
      <c r="G6" s="236">
        <v>10990</v>
      </c>
      <c r="H6" s="349">
        <v>5.0799999999999999E-4</v>
      </c>
      <c r="I6" s="236">
        <v>178</v>
      </c>
      <c r="J6" s="338">
        <v>0.39700000000000002</v>
      </c>
      <c r="K6" s="356">
        <v>1.51</v>
      </c>
      <c r="L6" s="236">
        <v>1450</v>
      </c>
      <c r="M6" s="338">
        <v>0.13200000000000001</v>
      </c>
      <c r="N6" s="236">
        <v>2</v>
      </c>
      <c r="O6" s="53"/>
    </row>
    <row r="7" spans="2:17" x14ac:dyDescent="0.2">
      <c r="C7" s="5" t="s">
        <v>480</v>
      </c>
      <c r="D7" s="236">
        <v>2350</v>
      </c>
      <c r="E7" s="236">
        <v>4134</v>
      </c>
      <c r="F7" s="338">
        <v>0.79180000000000006</v>
      </c>
      <c r="G7" s="236">
        <v>5621</v>
      </c>
      <c r="H7" s="349">
        <v>2.3649999999999999E-3</v>
      </c>
      <c r="I7" s="236">
        <v>65</v>
      </c>
      <c r="J7" s="338">
        <v>0.29559999999999997</v>
      </c>
      <c r="K7" s="356">
        <v>0.62</v>
      </c>
      <c r="L7" s="236">
        <v>1198</v>
      </c>
      <c r="M7" s="338">
        <v>0.21309999999999998</v>
      </c>
      <c r="N7" s="236">
        <v>4</v>
      </c>
      <c r="O7" s="53"/>
    </row>
    <row r="8" spans="2:17" x14ac:dyDescent="0.2">
      <c r="C8" s="5" t="s">
        <v>481</v>
      </c>
      <c r="D8" s="236">
        <v>387</v>
      </c>
      <c r="E8" s="236">
        <v>810</v>
      </c>
      <c r="F8" s="338">
        <v>0.35820000000000002</v>
      </c>
      <c r="G8" s="236">
        <v>685</v>
      </c>
      <c r="H8" s="349">
        <v>3.5370000000000002E-3</v>
      </c>
      <c r="I8" s="236">
        <v>61</v>
      </c>
      <c r="J8" s="338">
        <v>0.60899999999999999</v>
      </c>
      <c r="K8" s="356">
        <v>0.99</v>
      </c>
      <c r="L8" s="236">
        <v>468</v>
      </c>
      <c r="M8" s="338">
        <v>0.68220000000000003</v>
      </c>
      <c r="N8" s="236">
        <v>2</v>
      </c>
      <c r="O8" s="53"/>
    </row>
    <row r="9" spans="2:17" x14ac:dyDescent="0.2">
      <c r="C9" s="5" t="s">
        <v>482</v>
      </c>
      <c r="D9" s="236">
        <v>353</v>
      </c>
      <c r="E9" s="236">
        <v>1661</v>
      </c>
      <c r="F9" s="338">
        <v>0.2898</v>
      </c>
      <c r="G9" s="236">
        <v>834</v>
      </c>
      <c r="H9" s="349">
        <v>7.0999999999999995E-3</v>
      </c>
      <c r="I9" s="236">
        <v>58</v>
      </c>
      <c r="J9" s="338">
        <v>0.38060000000000005</v>
      </c>
      <c r="K9" s="356">
        <v>0.9</v>
      </c>
      <c r="L9" s="236">
        <v>503</v>
      </c>
      <c r="M9" s="338">
        <v>0.60260000000000002</v>
      </c>
      <c r="N9" s="236">
        <v>2</v>
      </c>
      <c r="O9" s="53"/>
    </row>
    <row r="10" spans="2:17" x14ac:dyDescent="0.2">
      <c r="C10" s="5" t="s">
        <v>483</v>
      </c>
      <c r="D10" s="236">
        <v>700</v>
      </c>
      <c r="E10" s="236">
        <v>945</v>
      </c>
      <c r="F10" s="338">
        <v>0.45649999999999996</v>
      </c>
      <c r="G10" s="236">
        <v>1081</v>
      </c>
      <c r="H10" s="349">
        <v>1.3999999999999999E-2</v>
      </c>
      <c r="I10" s="236">
        <v>127</v>
      </c>
      <c r="J10" s="338">
        <v>0.45990000000000003</v>
      </c>
      <c r="K10" s="356">
        <v>0.97</v>
      </c>
      <c r="L10" s="236">
        <v>1016</v>
      </c>
      <c r="M10" s="338">
        <v>0.93930000000000002</v>
      </c>
      <c r="N10" s="236">
        <v>8</v>
      </c>
      <c r="O10" s="53"/>
    </row>
    <row r="11" spans="2:17" x14ac:dyDescent="0.2">
      <c r="C11" s="5" t="s">
        <v>484</v>
      </c>
      <c r="D11" s="236">
        <v>1</v>
      </c>
      <c r="E11" s="236">
        <v>42</v>
      </c>
      <c r="F11" s="338">
        <v>0.23230000000000001</v>
      </c>
      <c r="G11" s="236">
        <v>11</v>
      </c>
      <c r="H11" s="349">
        <v>4.4800000000000006E-2</v>
      </c>
      <c r="I11" s="236">
        <v>12</v>
      </c>
      <c r="J11" s="338">
        <v>0.59450000000000003</v>
      </c>
      <c r="K11" s="356">
        <v>1.26</v>
      </c>
      <c r="L11" s="236">
        <v>19</v>
      </c>
      <c r="M11" s="338">
        <v>1.8053999999999999</v>
      </c>
      <c r="N11" s="236">
        <v>0.28199999999999997</v>
      </c>
      <c r="O11" s="53"/>
    </row>
    <row r="12" spans="2:17" x14ac:dyDescent="0.2">
      <c r="C12" s="5" t="s">
        <v>485</v>
      </c>
      <c r="D12" s="236">
        <v>1</v>
      </c>
      <c r="E12" s="236">
        <v>1178</v>
      </c>
      <c r="F12" s="338">
        <v>0.4975</v>
      </c>
      <c r="G12" s="236">
        <v>588</v>
      </c>
      <c r="H12" s="349">
        <v>0.10920000000000001</v>
      </c>
      <c r="I12" s="236">
        <v>3</v>
      </c>
      <c r="J12" s="338">
        <v>2.1899999999999999E-2</v>
      </c>
      <c r="K12" s="356">
        <v>1.96</v>
      </c>
      <c r="L12" s="236">
        <v>59</v>
      </c>
      <c r="M12" s="338">
        <v>0.1009</v>
      </c>
      <c r="N12" s="236">
        <v>2</v>
      </c>
      <c r="O12" s="53"/>
    </row>
    <row r="13" spans="2:17" x14ac:dyDescent="0.2">
      <c r="C13" s="5" t="s">
        <v>486</v>
      </c>
      <c r="D13" s="236">
        <v>5</v>
      </c>
      <c r="E13" s="236">
        <v>0</v>
      </c>
      <c r="F13" s="338">
        <v>0</v>
      </c>
      <c r="G13" s="236">
        <v>5</v>
      </c>
      <c r="H13" s="349">
        <v>1</v>
      </c>
      <c r="I13" s="236">
        <v>1</v>
      </c>
      <c r="J13" s="338">
        <v>0.46149999999999997</v>
      </c>
      <c r="K13" s="356">
        <v>2.7390000000000001E-3</v>
      </c>
      <c r="L13" s="236">
        <v>1</v>
      </c>
      <c r="M13" s="338">
        <v>0.13739999999999999</v>
      </c>
      <c r="N13" s="236">
        <v>2</v>
      </c>
      <c r="O13" s="53"/>
    </row>
    <row r="14" spans="2:17" x14ac:dyDescent="0.2">
      <c r="C14" s="46" t="s">
        <v>487</v>
      </c>
      <c r="D14" s="238">
        <v>11112</v>
      </c>
      <c r="E14" s="238">
        <v>22124</v>
      </c>
      <c r="F14" s="345">
        <v>0.40229999999999999</v>
      </c>
      <c r="G14" s="238">
        <v>19815</v>
      </c>
      <c r="H14" s="350">
        <v>5.6000000000000008E-3</v>
      </c>
      <c r="I14" s="238">
        <v>505</v>
      </c>
      <c r="J14" s="345">
        <v>0.36729999999999996</v>
      </c>
      <c r="K14" s="357">
        <v>1.19</v>
      </c>
      <c r="L14" s="238">
        <v>4713</v>
      </c>
      <c r="M14" s="345">
        <v>0.23780000000000001</v>
      </c>
      <c r="N14" s="238">
        <v>21</v>
      </c>
      <c r="O14" s="238">
        <v>25</v>
      </c>
    </row>
    <row r="15" spans="2:17" ht="28.5" x14ac:dyDescent="0.2">
      <c r="B15" s="80" t="s">
        <v>491</v>
      </c>
      <c r="C15" s="79"/>
      <c r="D15" s="79"/>
      <c r="E15" s="79"/>
      <c r="F15" s="344"/>
      <c r="G15" s="79"/>
      <c r="H15" s="348"/>
      <c r="I15" s="79"/>
      <c r="J15" s="344"/>
      <c r="K15" s="355"/>
      <c r="L15" s="79"/>
      <c r="M15" s="344"/>
      <c r="N15" s="79"/>
      <c r="O15" s="79"/>
    </row>
    <row r="16" spans="2:17" x14ac:dyDescent="0.2">
      <c r="C16" s="5" t="s">
        <v>479</v>
      </c>
      <c r="D16" s="236">
        <v>189</v>
      </c>
      <c r="E16" s="236">
        <v>5</v>
      </c>
      <c r="F16" s="338">
        <v>0.53710000000000002</v>
      </c>
      <c r="G16" s="236">
        <v>192</v>
      </c>
      <c r="H16" s="349">
        <v>1.041E-3</v>
      </c>
      <c r="I16" s="236">
        <v>17</v>
      </c>
      <c r="J16" s="338">
        <v>0.11650000000000001</v>
      </c>
      <c r="K16" s="356">
        <v>5</v>
      </c>
      <c r="L16" s="236">
        <v>22</v>
      </c>
      <c r="M16" s="338">
        <v>0.1134</v>
      </c>
      <c r="N16" s="236">
        <v>2.4E-2</v>
      </c>
      <c r="O16" s="53"/>
    </row>
    <row r="17" spans="2:15" x14ac:dyDescent="0.2">
      <c r="C17" s="5" t="s">
        <v>480</v>
      </c>
      <c r="D17" s="236">
        <v>23</v>
      </c>
      <c r="E17" s="236">
        <v>3.3000000000000002E-2</v>
      </c>
      <c r="F17" s="338">
        <v>0.21</v>
      </c>
      <c r="G17" s="236">
        <v>23</v>
      </c>
      <c r="H17" s="349">
        <v>1.83E-3</v>
      </c>
      <c r="I17" s="236">
        <v>5</v>
      </c>
      <c r="J17" s="338">
        <v>0.1002</v>
      </c>
      <c r="K17" s="356">
        <v>5</v>
      </c>
      <c r="L17" s="236">
        <v>3</v>
      </c>
      <c r="M17" s="338">
        <v>0.1195</v>
      </c>
      <c r="N17" s="236">
        <v>4.0000000000000001E-3</v>
      </c>
      <c r="O17" s="53"/>
    </row>
    <row r="18" spans="2:15" x14ac:dyDescent="0.2">
      <c r="C18" s="5" t="s">
        <v>481</v>
      </c>
      <c r="D18" s="236">
        <v>180</v>
      </c>
      <c r="E18" s="236">
        <v>1</v>
      </c>
      <c r="F18" s="338">
        <v>0.56090000000000007</v>
      </c>
      <c r="G18" s="236">
        <v>181</v>
      </c>
      <c r="H18" s="349">
        <v>3.2420000000000001E-3</v>
      </c>
      <c r="I18" s="236">
        <v>11</v>
      </c>
      <c r="J18" s="338">
        <v>5.7300000000000004E-2</v>
      </c>
      <c r="K18" s="356">
        <v>2.1800000000000002</v>
      </c>
      <c r="L18" s="236">
        <v>12</v>
      </c>
      <c r="M18" s="338">
        <v>6.3899999999999998E-2</v>
      </c>
      <c r="N18" s="236">
        <v>3.5000000000000003E-2</v>
      </c>
      <c r="O18" s="53"/>
    </row>
    <row r="19" spans="2:15" x14ac:dyDescent="0.2">
      <c r="C19" s="5" t="s">
        <v>482</v>
      </c>
      <c r="D19" s="236">
        <v>53</v>
      </c>
      <c r="E19" s="236">
        <v>3</v>
      </c>
      <c r="F19" s="338">
        <v>0.51869999999999994</v>
      </c>
      <c r="G19" s="236">
        <v>55</v>
      </c>
      <c r="H19" s="349">
        <v>5.7999999999999996E-3</v>
      </c>
      <c r="I19" s="236">
        <v>4</v>
      </c>
      <c r="J19" s="338">
        <v>0.15140000000000001</v>
      </c>
      <c r="K19" s="356">
        <v>3.1</v>
      </c>
      <c r="L19" s="236">
        <v>15</v>
      </c>
      <c r="M19" s="338">
        <v>0.27399999999999997</v>
      </c>
      <c r="N19" s="236">
        <v>4.7E-2</v>
      </c>
      <c r="O19" s="53"/>
    </row>
    <row r="20" spans="2:15" x14ac:dyDescent="0.2">
      <c r="C20" s="5" t="s">
        <v>483</v>
      </c>
      <c r="D20" s="236">
        <v>111</v>
      </c>
      <c r="E20" s="236">
        <v>3.2000000000000001E-2</v>
      </c>
      <c r="F20" s="338">
        <v>0.2</v>
      </c>
      <c r="G20" s="236">
        <v>111</v>
      </c>
      <c r="H20" s="349">
        <v>1.03E-2</v>
      </c>
      <c r="I20" s="236">
        <v>16</v>
      </c>
      <c r="J20" s="338">
        <v>9.8900000000000002E-2</v>
      </c>
      <c r="K20" s="356">
        <v>4.93</v>
      </c>
      <c r="L20" s="236">
        <v>29</v>
      </c>
      <c r="M20" s="338">
        <v>0.25629999999999997</v>
      </c>
      <c r="N20" s="236">
        <v>0.112</v>
      </c>
      <c r="O20" s="53"/>
    </row>
    <row r="21" spans="2:15" x14ac:dyDescent="0.2">
      <c r="C21" s="5" t="s">
        <v>484</v>
      </c>
      <c r="D21" s="236">
        <v>2</v>
      </c>
      <c r="E21" s="236">
        <v>1</v>
      </c>
      <c r="F21" s="338">
        <v>0.5504</v>
      </c>
      <c r="G21" s="236">
        <v>2</v>
      </c>
      <c r="H21" s="349">
        <v>2.98E-2</v>
      </c>
      <c r="I21" s="236">
        <v>4</v>
      </c>
      <c r="J21" s="338">
        <v>0.17030000000000001</v>
      </c>
      <c r="K21" s="356">
        <v>1.75</v>
      </c>
      <c r="L21" s="236">
        <v>1</v>
      </c>
      <c r="M21" s="338">
        <v>0.45500000000000002</v>
      </c>
      <c r="N21" s="236">
        <v>1.0999999999999999E-2</v>
      </c>
      <c r="O21" s="53"/>
    </row>
    <row r="22" spans="2:15" x14ac:dyDescent="0.2">
      <c r="C22" s="5" t="s">
        <v>485</v>
      </c>
      <c r="D22" s="236">
        <v>104</v>
      </c>
      <c r="E22" s="236">
        <v>0.18</v>
      </c>
      <c r="F22" s="338">
        <v>0.58650000000000002</v>
      </c>
      <c r="G22" s="236">
        <v>104</v>
      </c>
      <c r="H22" s="349">
        <v>0.22589999999999999</v>
      </c>
      <c r="I22" s="236">
        <v>4</v>
      </c>
      <c r="J22" s="338">
        <v>0.28920000000000001</v>
      </c>
      <c r="K22" s="356">
        <v>5</v>
      </c>
      <c r="L22" s="236">
        <v>151</v>
      </c>
      <c r="M22" s="338">
        <v>1.4555</v>
      </c>
      <c r="N22" s="236">
        <v>7</v>
      </c>
      <c r="O22" s="53"/>
    </row>
    <row r="23" spans="2:15" x14ac:dyDescent="0.2">
      <c r="C23" s="5" t="s">
        <v>486</v>
      </c>
      <c r="D23" s="236">
        <v>1</v>
      </c>
      <c r="E23" s="236">
        <v>0.22700000000000001</v>
      </c>
      <c r="F23" s="338">
        <v>0</v>
      </c>
      <c r="G23" s="236">
        <v>1</v>
      </c>
      <c r="H23" s="349">
        <v>1</v>
      </c>
      <c r="I23" s="236">
        <v>3</v>
      </c>
      <c r="J23" s="338">
        <v>0.50869999999999993</v>
      </c>
      <c r="K23" s="356">
        <v>5</v>
      </c>
      <c r="L23" s="236">
        <v>1</v>
      </c>
      <c r="M23" s="338">
        <v>1.1838</v>
      </c>
      <c r="N23" s="236">
        <v>0.245</v>
      </c>
      <c r="O23" s="53"/>
    </row>
    <row r="24" spans="2:15" x14ac:dyDescent="0.2">
      <c r="C24" s="46" t="s">
        <v>487</v>
      </c>
      <c r="D24" s="238">
        <v>663</v>
      </c>
      <c r="E24" s="238">
        <v>9</v>
      </c>
      <c r="F24" s="345">
        <v>0.52029999999999998</v>
      </c>
      <c r="G24" s="238">
        <v>668</v>
      </c>
      <c r="H24" s="350">
        <v>3.95E-2</v>
      </c>
      <c r="I24" s="238">
        <v>64</v>
      </c>
      <c r="J24" s="345">
        <v>0.12720000000000001</v>
      </c>
      <c r="K24" s="357">
        <v>4.0599999999999996</v>
      </c>
      <c r="L24" s="238">
        <v>232</v>
      </c>
      <c r="M24" s="345">
        <v>0.34749999999999998</v>
      </c>
      <c r="N24" s="238">
        <v>7</v>
      </c>
      <c r="O24" s="238">
        <v>19</v>
      </c>
    </row>
    <row r="25" spans="2:15" x14ac:dyDescent="0.2">
      <c r="B25" s="80" t="s">
        <v>490</v>
      </c>
      <c r="C25" s="79"/>
      <c r="D25" s="79"/>
      <c r="E25" s="79"/>
      <c r="F25" s="344"/>
      <c r="G25" s="79"/>
      <c r="H25" s="348"/>
      <c r="I25" s="79"/>
      <c r="J25" s="344"/>
      <c r="K25" s="355"/>
      <c r="L25" s="79"/>
      <c r="M25" s="344"/>
      <c r="N25" s="79"/>
      <c r="O25" s="79"/>
    </row>
    <row r="26" spans="2:15" x14ac:dyDescent="0.2">
      <c r="C26" s="5" t="s">
        <v>479</v>
      </c>
      <c r="D26" s="236">
        <v>160464</v>
      </c>
      <c r="E26" s="236">
        <v>50490</v>
      </c>
      <c r="F26" s="338">
        <v>0.2707</v>
      </c>
      <c r="G26" s="236">
        <v>138273</v>
      </c>
      <c r="H26" s="349">
        <v>6.87E-4</v>
      </c>
      <c r="I26" s="236">
        <v>3535</v>
      </c>
      <c r="J26" s="338">
        <v>0.13750000000000001</v>
      </c>
      <c r="K26" s="356">
        <v>4.1900000000000004</v>
      </c>
      <c r="L26" s="236">
        <v>12662</v>
      </c>
      <c r="M26" s="338">
        <v>9.1600000000000001E-2</v>
      </c>
      <c r="N26" s="236">
        <v>14</v>
      </c>
      <c r="O26" s="53"/>
    </row>
    <row r="27" spans="2:15" x14ac:dyDescent="0.2">
      <c r="C27" s="5" t="s">
        <v>480</v>
      </c>
      <c r="D27" s="236">
        <v>40189</v>
      </c>
      <c r="E27" s="236">
        <v>10658</v>
      </c>
      <c r="F27" s="338">
        <v>0.34600000000000003</v>
      </c>
      <c r="G27" s="236">
        <v>41230</v>
      </c>
      <c r="H27" s="349">
        <v>1.9589999999999998E-3</v>
      </c>
      <c r="I27" s="236">
        <v>1638</v>
      </c>
      <c r="J27" s="338">
        <v>0.17489999999999997</v>
      </c>
      <c r="K27" s="356">
        <v>3.97</v>
      </c>
      <c r="L27" s="236">
        <v>8236</v>
      </c>
      <c r="M27" s="338">
        <v>0.19969999999999999</v>
      </c>
      <c r="N27" s="236">
        <v>14</v>
      </c>
      <c r="O27" s="53"/>
    </row>
    <row r="28" spans="2:15" x14ac:dyDescent="0.2">
      <c r="C28" s="5" t="s">
        <v>481</v>
      </c>
      <c r="D28" s="236">
        <v>71014</v>
      </c>
      <c r="E28" s="236">
        <v>13034</v>
      </c>
      <c r="F28" s="338">
        <v>0.37579999999999997</v>
      </c>
      <c r="G28" s="236">
        <v>75475</v>
      </c>
      <c r="H28" s="349">
        <v>3.5980000000000001E-3</v>
      </c>
      <c r="I28" s="236">
        <v>3091</v>
      </c>
      <c r="J28" s="338">
        <v>0.17510000000000001</v>
      </c>
      <c r="K28" s="356">
        <v>3.67</v>
      </c>
      <c r="L28" s="236">
        <v>19491</v>
      </c>
      <c r="M28" s="338">
        <v>0.25819999999999999</v>
      </c>
      <c r="N28" s="236">
        <v>48</v>
      </c>
      <c r="O28" s="53"/>
    </row>
    <row r="29" spans="2:15" x14ac:dyDescent="0.2">
      <c r="C29" s="5" t="s">
        <v>482</v>
      </c>
      <c r="D29" s="236">
        <v>37012</v>
      </c>
      <c r="E29" s="236">
        <v>7533</v>
      </c>
      <c r="F29" s="338">
        <v>0.38630000000000003</v>
      </c>
      <c r="G29" s="236">
        <v>39562</v>
      </c>
      <c r="H29" s="349">
        <v>6.1999999999999998E-3</v>
      </c>
      <c r="I29" s="236">
        <v>1850</v>
      </c>
      <c r="J29" s="338">
        <v>0.19820000000000002</v>
      </c>
      <c r="K29" s="356">
        <v>3.75</v>
      </c>
      <c r="L29" s="236">
        <v>14290</v>
      </c>
      <c r="M29" s="338">
        <v>0.36119999999999997</v>
      </c>
      <c r="N29" s="236">
        <v>49</v>
      </c>
      <c r="O29" s="53"/>
    </row>
    <row r="30" spans="2:15" x14ac:dyDescent="0.2">
      <c r="C30" s="5" t="s">
        <v>483</v>
      </c>
      <c r="D30" s="236">
        <v>66161</v>
      </c>
      <c r="E30" s="236">
        <v>11704</v>
      </c>
      <c r="F30" s="338">
        <v>0.3725</v>
      </c>
      <c r="G30" s="236">
        <v>69421</v>
      </c>
      <c r="H30" s="349">
        <v>1.26E-2</v>
      </c>
      <c r="I30" s="236">
        <v>3599</v>
      </c>
      <c r="J30" s="338">
        <v>0.1898</v>
      </c>
      <c r="K30" s="356">
        <v>3.56</v>
      </c>
      <c r="L30" s="236">
        <v>29369</v>
      </c>
      <c r="M30" s="338">
        <v>0.42310000000000003</v>
      </c>
      <c r="N30" s="236">
        <v>171</v>
      </c>
      <c r="O30" s="53"/>
    </row>
    <row r="31" spans="2:15" x14ac:dyDescent="0.2">
      <c r="C31" s="5" t="s">
        <v>484</v>
      </c>
      <c r="D31" s="236">
        <v>13598</v>
      </c>
      <c r="E31" s="236">
        <v>1449</v>
      </c>
      <c r="F31" s="338">
        <v>0.45640000000000003</v>
      </c>
      <c r="G31" s="236">
        <v>14135</v>
      </c>
      <c r="H31" s="349">
        <v>4.3899999999999995E-2</v>
      </c>
      <c r="I31" s="236">
        <v>1046</v>
      </c>
      <c r="J31" s="338">
        <v>0.22460000000000002</v>
      </c>
      <c r="K31" s="356">
        <v>3.34</v>
      </c>
      <c r="L31" s="236">
        <v>9273</v>
      </c>
      <c r="M31" s="338">
        <v>0.65599999999999992</v>
      </c>
      <c r="N31" s="236">
        <v>140</v>
      </c>
      <c r="O31" s="53"/>
    </row>
    <row r="32" spans="2:15" x14ac:dyDescent="0.2">
      <c r="C32" s="5" t="s">
        <v>485</v>
      </c>
      <c r="D32" s="236">
        <v>10090</v>
      </c>
      <c r="E32" s="236">
        <v>818</v>
      </c>
      <c r="F32" s="338">
        <v>0.34259999999999996</v>
      </c>
      <c r="G32" s="236">
        <v>10127</v>
      </c>
      <c r="H32" s="349">
        <v>0.27350000000000002</v>
      </c>
      <c r="I32" s="236">
        <v>652</v>
      </c>
      <c r="J32" s="338">
        <v>0.28309999999999996</v>
      </c>
      <c r="K32" s="356">
        <v>4.1900000000000004</v>
      </c>
      <c r="L32" s="236">
        <v>14389</v>
      </c>
      <c r="M32" s="338">
        <v>1.4209000000000001</v>
      </c>
      <c r="N32" s="236">
        <v>817</v>
      </c>
      <c r="O32" s="53"/>
    </row>
    <row r="33" spans="2:15" x14ac:dyDescent="0.2">
      <c r="C33" s="5" t="s">
        <v>486</v>
      </c>
      <c r="D33" s="236">
        <v>8524</v>
      </c>
      <c r="E33" s="236">
        <v>246</v>
      </c>
      <c r="F33" s="338">
        <v>0.3458</v>
      </c>
      <c r="G33" s="236">
        <v>8585</v>
      </c>
      <c r="H33" s="349">
        <v>1</v>
      </c>
      <c r="I33" s="236">
        <v>372</v>
      </c>
      <c r="J33" s="338">
        <v>0.46899999999999997</v>
      </c>
      <c r="K33" s="356">
        <v>4.6900000000000004</v>
      </c>
      <c r="L33" s="236">
        <v>8669</v>
      </c>
      <c r="M33" s="338">
        <v>1.0098</v>
      </c>
      <c r="N33" s="236">
        <v>3644</v>
      </c>
      <c r="O33" s="53"/>
    </row>
    <row r="34" spans="2:15" x14ac:dyDescent="0.2">
      <c r="C34" s="46" t="s">
        <v>487</v>
      </c>
      <c r="D34" s="238">
        <v>407052</v>
      </c>
      <c r="E34" s="238">
        <v>95932</v>
      </c>
      <c r="F34" s="345">
        <v>0.31850000000000001</v>
      </c>
      <c r="G34" s="238">
        <v>396809</v>
      </c>
      <c r="H34" s="350">
        <v>3.4099999999999998E-2</v>
      </c>
      <c r="I34" s="238">
        <v>15783</v>
      </c>
      <c r="J34" s="345">
        <v>0.1777</v>
      </c>
      <c r="K34" s="357">
        <v>3.9</v>
      </c>
      <c r="L34" s="238">
        <v>116380</v>
      </c>
      <c r="M34" s="345">
        <v>0.29330000000000001</v>
      </c>
      <c r="N34" s="238">
        <v>4897</v>
      </c>
      <c r="O34" s="238">
        <v>7691</v>
      </c>
    </row>
    <row r="35" spans="2:15" x14ac:dyDescent="0.2">
      <c r="B35" s="80" t="s">
        <v>492</v>
      </c>
      <c r="C35" s="79"/>
      <c r="D35" s="79"/>
      <c r="E35" s="79"/>
      <c r="F35" s="344"/>
      <c r="G35" s="79"/>
      <c r="H35" s="348"/>
      <c r="I35" s="79"/>
      <c r="J35" s="344"/>
      <c r="K35" s="355"/>
      <c r="L35" s="79"/>
      <c r="M35" s="344"/>
      <c r="N35" s="79"/>
      <c r="O35" s="79"/>
    </row>
    <row r="36" spans="2:15" x14ac:dyDescent="0.2">
      <c r="C36" s="5" t="s">
        <v>479</v>
      </c>
      <c r="D36" s="236">
        <v>141085</v>
      </c>
      <c r="E36" s="236">
        <v>201785</v>
      </c>
      <c r="F36" s="338">
        <v>0.4672</v>
      </c>
      <c r="G36" s="236">
        <v>233749</v>
      </c>
      <c r="H36" s="349">
        <v>7.4700000000000005E-4</v>
      </c>
      <c r="I36" s="236">
        <v>710</v>
      </c>
      <c r="J36" s="338">
        <v>0.28649999999999998</v>
      </c>
      <c r="K36" s="356">
        <v>3.07</v>
      </c>
      <c r="L36" s="236">
        <v>42141</v>
      </c>
      <c r="M36" s="338">
        <v>0.18030000000000002</v>
      </c>
      <c r="N36" s="236">
        <v>49</v>
      </c>
      <c r="O36" s="53"/>
    </row>
    <row r="37" spans="2:15" x14ac:dyDescent="0.2">
      <c r="C37" s="5" t="s">
        <v>480</v>
      </c>
      <c r="D37" s="236">
        <v>59401</v>
      </c>
      <c r="E37" s="236">
        <v>51325</v>
      </c>
      <c r="F37" s="338">
        <v>0.4778</v>
      </c>
      <c r="G37" s="236">
        <v>83832</v>
      </c>
      <c r="H37" s="349">
        <v>1.8090000000000001E-3</v>
      </c>
      <c r="I37" s="236">
        <v>388</v>
      </c>
      <c r="J37" s="338">
        <v>0.26769999999999999</v>
      </c>
      <c r="K37" s="356">
        <v>2.86</v>
      </c>
      <c r="L37" s="236">
        <v>23310</v>
      </c>
      <c r="M37" s="338">
        <v>0.27810000000000001</v>
      </c>
      <c r="N37" s="236">
        <v>41</v>
      </c>
      <c r="O37" s="53"/>
    </row>
    <row r="38" spans="2:15" x14ac:dyDescent="0.2">
      <c r="C38" s="5" t="s">
        <v>481</v>
      </c>
      <c r="D38" s="236">
        <v>59311</v>
      </c>
      <c r="E38" s="236">
        <v>28179</v>
      </c>
      <c r="F38" s="338">
        <v>0.47720000000000001</v>
      </c>
      <c r="G38" s="236">
        <v>72547</v>
      </c>
      <c r="H38" s="349">
        <v>3.6229999999999999E-3</v>
      </c>
      <c r="I38" s="236">
        <v>505</v>
      </c>
      <c r="J38" s="338">
        <v>0.22789999999999999</v>
      </c>
      <c r="K38" s="356">
        <v>2.91</v>
      </c>
      <c r="L38" s="236">
        <v>24101</v>
      </c>
      <c r="M38" s="338">
        <v>0.3322</v>
      </c>
      <c r="N38" s="236">
        <v>59</v>
      </c>
      <c r="O38" s="53"/>
    </row>
    <row r="39" spans="2:15" x14ac:dyDescent="0.2">
      <c r="C39" s="5" t="s">
        <v>482</v>
      </c>
      <c r="D39" s="236">
        <v>36260</v>
      </c>
      <c r="E39" s="236">
        <v>14592</v>
      </c>
      <c r="F39" s="338">
        <v>0.46950000000000003</v>
      </c>
      <c r="G39" s="236">
        <v>42451</v>
      </c>
      <c r="H39" s="349">
        <v>6.1999999999999998E-3</v>
      </c>
      <c r="I39" s="236">
        <v>289</v>
      </c>
      <c r="J39" s="338">
        <v>0.22210000000000002</v>
      </c>
      <c r="K39" s="356">
        <v>3.27</v>
      </c>
      <c r="L39" s="236">
        <v>19053</v>
      </c>
      <c r="M39" s="338">
        <v>0.44880000000000003</v>
      </c>
      <c r="N39" s="236">
        <v>57</v>
      </c>
      <c r="O39" s="53"/>
    </row>
    <row r="40" spans="2:15" x14ac:dyDescent="0.2">
      <c r="C40" s="5" t="s">
        <v>483</v>
      </c>
      <c r="D40" s="236">
        <v>31434</v>
      </c>
      <c r="E40" s="236">
        <v>17712</v>
      </c>
      <c r="F40" s="338">
        <v>0.45399999999999996</v>
      </c>
      <c r="G40" s="236">
        <v>39314</v>
      </c>
      <c r="H40" s="349">
        <v>1.2699999999999999E-2</v>
      </c>
      <c r="I40" s="236">
        <v>514</v>
      </c>
      <c r="J40" s="338">
        <v>0.19190000000000002</v>
      </c>
      <c r="K40" s="356">
        <v>2.76</v>
      </c>
      <c r="L40" s="236">
        <v>18274</v>
      </c>
      <c r="M40" s="338">
        <v>0.46479999999999999</v>
      </c>
      <c r="N40" s="236">
        <v>96</v>
      </c>
      <c r="O40" s="53"/>
    </row>
    <row r="41" spans="2:15" x14ac:dyDescent="0.2">
      <c r="C41" s="5" t="s">
        <v>484</v>
      </c>
      <c r="D41" s="236">
        <v>4060</v>
      </c>
      <c r="E41" s="236">
        <v>1129</v>
      </c>
      <c r="F41" s="338">
        <v>0.61919999999999997</v>
      </c>
      <c r="G41" s="236">
        <v>4751</v>
      </c>
      <c r="H41" s="349">
        <v>4.5400000000000003E-2</v>
      </c>
      <c r="I41" s="236">
        <v>190</v>
      </c>
      <c r="J41" s="338">
        <v>0.2555</v>
      </c>
      <c r="K41" s="356">
        <v>3.06</v>
      </c>
      <c r="L41" s="236">
        <v>4101</v>
      </c>
      <c r="M41" s="338">
        <v>0.86329999999999996</v>
      </c>
      <c r="N41" s="236">
        <v>49</v>
      </c>
      <c r="O41" s="53"/>
    </row>
    <row r="42" spans="2:15" x14ac:dyDescent="0.2">
      <c r="C42" s="5" t="s">
        <v>485</v>
      </c>
      <c r="D42" s="236">
        <v>9015</v>
      </c>
      <c r="E42" s="236">
        <v>3055</v>
      </c>
      <c r="F42" s="338">
        <v>0.31859999999999999</v>
      </c>
      <c r="G42" s="236">
        <v>9985</v>
      </c>
      <c r="H42" s="349">
        <v>0.3322</v>
      </c>
      <c r="I42" s="236">
        <v>77</v>
      </c>
      <c r="J42" s="338">
        <v>0.28470000000000001</v>
      </c>
      <c r="K42" s="356">
        <v>2.74</v>
      </c>
      <c r="L42" s="236">
        <v>16144</v>
      </c>
      <c r="M42" s="338">
        <v>1.6168</v>
      </c>
      <c r="N42" s="236">
        <v>927</v>
      </c>
      <c r="O42" s="53"/>
    </row>
    <row r="43" spans="2:15" x14ac:dyDescent="0.2">
      <c r="C43" s="5" t="s">
        <v>486</v>
      </c>
      <c r="D43" s="236">
        <v>2554</v>
      </c>
      <c r="E43" s="236">
        <v>391</v>
      </c>
      <c r="F43" s="338">
        <v>0</v>
      </c>
      <c r="G43" s="236">
        <v>2554</v>
      </c>
      <c r="H43" s="349">
        <v>1</v>
      </c>
      <c r="I43" s="236">
        <v>17</v>
      </c>
      <c r="J43" s="338">
        <v>0.26530000000000004</v>
      </c>
      <c r="K43" s="356">
        <v>4.51</v>
      </c>
      <c r="L43" s="236">
        <v>1798</v>
      </c>
      <c r="M43" s="338">
        <v>0.70389999999999997</v>
      </c>
      <c r="N43" s="236">
        <v>1009</v>
      </c>
      <c r="O43" s="53"/>
    </row>
    <row r="44" spans="2:15" x14ac:dyDescent="0.2">
      <c r="C44" s="46" t="s">
        <v>487</v>
      </c>
      <c r="D44" s="238">
        <v>343120</v>
      </c>
      <c r="E44" s="238">
        <v>318169</v>
      </c>
      <c r="F44" s="345">
        <v>0.4677</v>
      </c>
      <c r="G44" s="238">
        <v>489183</v>
      </c>
      <c r="H44" s="350">
        <v>1.52E-2</v>
      </c>
      <c r="I44" s="238">
        <v>2690</v>
      </c>
      <c r="J44" s="345">
        <v>0.26100000000000001</v>
      </c>
      <c r="K44" s="357">
        <v>3</v>
      </c>
      <c r="L44" s="238">
        <v>148923</v>
      </c>
      <c r="M44" s="345">
        <v>0.3044</v>
      </c>
      <c r="N44" s="238">
        <v>2287</v>
      </c>
      <c r="O44" s="238">
        <v>4063</v>
      </c>
    </row>
    <row r="45" spans="2:15" x14ac:dyDescent="0.2">
      <c r="B45" s="80" t="s">
        <v>340</v>
      </c>
      <c r="C45" s="79"/>
      <c r="D45" s="79"/>
      <c r="E45" s="79"/>
      <c r="F45" s="344"/>
      <c r="G45" s="79"/>
      <c r="H45" s="348"/>
      <c r="I45" s="79"/>
      <c r="J45" s="344"/>
      <c r="K45" s="355"/>
      <c r="L45" s="79"/>
      <c r="M45" s="344"/>
      <c r="N45" s="79"/>
      <c r="O45" s="79"/>
    </row>
    <row r="46" spans="2:15" x14ac:dyDescent="0.2">
      <c r="C46" s="5" t="s">
        <v>479</v>
      </c>
      <c r="D46" s="236">
        <v>14248</v>
      </c>
      <c r="E46" s="236">
        <v>55907</v>
      </c>
      <c r="F46" s="338">
        <v>0.42280000000000001</v>
      </c>
      <c r="G46" s="236">
        <v>37809</v>
      </c>
      <c r="H46" s="349">
        <v>5.5500000000000005E-4</v>
      </c>
      <c r="I46" s="236">
        <v>632406</v>
      </c>
      <c r="J46" s="338">
        <v>0.4975</v>
      </c>
      <c r="K46" s="356">
        <v>0</v>
      </c>
      <c r="L46" s="236">
        <v>2886</v>
      </c>
      <c r="M46" s="338">
        <v>7.6299999999999993E-2</v>
      </c>
      <c r="N46" s="236">
        <v>10</v>
      </c>
      <c r="O46" s="53"/>
    </row>
    <row r="47" spans="2:15" x14ac:dyDescent="0.2">
      <c r="C47" s="5" t="s">
        <v>480</v>
      </c>
      <c r="D47" s="236">
        <v>5548</v>
      </c>
      <c r="E47" s="236">
        <v>13681</v>
      </c>
      <c r="F47" s="338">
        <v>0.3478</v>
      </c>
      <c r="G47" s="236">
        <v>10192</v>
      </c>
      <c r="H47" s="349">
        <v>1.9910000000000001E-3</v>
      </c>
      <c r="I47" s="236">
        <v>139823</v>
      </c>
      <c r="J47" s="338">
        <v>0.35240000000000005</v>
      </c>
      <c r="K47" s="356">
        <v>0</v>
      </c>
      <c r="L47" s="236">
        <v>1488</v>
      </c>
      <c r="M47" s="338">
        <v>0.14599999999999999</v>
      </c>
      <c r="N47" s="236">
        <v>7</v>
      </c>
      <c r="O47" s="53"/>
    </row>
    <row r="48" spans="2:15" x14ac:dyDescent="0.2">
      <c r="C48" s="5" t="s">
        <v>481</v>
      </c>
      <c r="D48" s="236">
        <v>6514</v>
      </c>
      <c r="E48" s="236">
        <v>12462</v>
      </c>
      <c r="F48" s="338">
        <v>0.33079999999999998</v>
      </c>
      <c r="G48" s="236">
        <v>10175</v>
      </c>
      <c r="H48" s="349">
        <v>3.6909999999999998E-3</v>
      </c>
      <c r="I48" s="236">
        <v>146922</v>
      </c>
      <c r="J48" s="338">
        <v>0.34979999999999994</v>
      </c>
      <c r="K48" s="356">
        <v>0</v>
      </c>
      <c r="L48" s="236">
        <v>2141</v>
      </c>
      <c r="M48" s="338">
        <v>0.2104</v>
      </c>
      <c r="N48" s="236">
        <v>13</v>
      </c>
      <c r="O48" s="53"/>
    </row>
    <row r="49" spans="2:15" x14ac:dyDescent="0.2">
      <c r="C49" s="5" t="s">
        <v>482</v>
      </c>
      <c r="D49" s="236">
        <v>3488</v>
      </c>
      <c r="E49" s="236">
        <v>6245</v>
      </c>
      <c r="F49" s="338">
        <v>0.30299999999999999</v>
      </c>
      <c r="G49" s="236">
        <v>4774</v>
      </c>
      <c r="H49" s="349">
        <v>6.0999999999999995E-3</v>
      </c>
      <c r="I49" s="236">
        <v>69926</v>
      </c>
      <c r="J49" s="338">
        <v>0.34960000000000002</v>
      </c>
      <c r="K49" s="356">
        <v>0</v>
      </c>
      <c r="L49" s="236">
        <v>1348</v>
      </c>
      <c r="M49" s="338">
        <v>0.2823</v>
      </c>
      <c r="N49" s="236">
        <v>10</v>
      </c>
      <c r="O49" s="53"/>
    </row>
    <row r="50" spans="2:15" x14ac:dyDescent="0.2">
      <c r="C50" s="5" t="s">
        <v>483</v>
      </c>
      <c r="D50" s="236">
        <v>12792</v>
      </c>
      <c r="E50" s="236">
        <v>13715</v>
      </c>
      <c r="F50" s="338">
        <v>0.29870000000000002</v>
      </c>
      <c r="G50" s="236">
        <v>15814</v>
      </c>
      <c r="H50" s="349">
        <v>1.54E-2</v>
      </c>
      <c r="I50" s="236">
        <v>285172</v>
      </c>
      <c r="J50" s="338">
        <v>0.27829999999999999</v>
      </c>
      <c r="K50" s="356">
        <v>0</v>
      </c>
      <c r="L50" s="236">
        <v>5092</v>
      </c>
      <c r="M50" s="338">
        <v>0.32200000000000001</v>
      </c>
      <c r="N50" s="236">
        <v>64</v>
      </c>
      <c r="O50" s="53"/>
    </row>
    <row r="51" spans="2:15" x14ac:dyDescent="0.2">
      <c r="C51" s="5" t="s">
        <v>484</v>
      </c>
      <c r="D51" s="236">
        <v>4369</v>
      </c>
      <c r="E51" s="236">
        <v>5605</v>
      </c>
      <c r="F51" s="338">
        <v>0.33159999999999995</v>
      </c>
      <c r="G51" s="236">
        <v>6004</v>
      </c>
      <c r="H51" s="349">
        <v>4.7100000000000003E-2</v>
      </c>
      <c r="I51" s="236">
        <v>164852</v>
      </c>
      <c r="J51" s="338">
        <v>0.36450000000000005</v>
      </c>
      <c r="K51" s="356">
        <v>0</v>
      </c>
      <c r="L51" s="236">
        <v>3233</v>
      </c>
      <c r="M51" s="338">
        <v>0.53839999999999999</v>
      </c>
      <c r="N51" s="236">
        <v>107</v>
      </c>
      <c r="O51" s="53"/>
    </row>
    <row r="52" spans="2:15" x14ac:dyDescent="0.2">
      <c r="C52" s="5" t="s">
        <v>485</v>
      </c>
      <c r="D52" s="236">
        <v>2187</v>
      </c>
      <c r="E52" s="236">
        <v>1045</v>
      </c>
      <c r="F52" s="338">
        <v>0.4597</v>
      </c>
      <c r="G52" s="236">
        <v>2391</v>
      </c>
      <c r="H52" s="349">
        <v>0.25769999999999998</v>
      </c>
      <c r="I52" s="236">
        <v>56059</v>
      </c>
      <c r="J52" s="338">
        <v>0.49299999999999999</v>
      </c>
      <c r="K52" s="356">
        <v>0</v>
      </c>
      <c r="L52" s="236">
        <v>2755</v>
      </c>
      <c r="M52" s="338">
        <v>1.1521999999999999</v>
      </c>
      <c r="N52" s="236">
        <v>305</v>
      </c>
      <c r="O52" s="53"/>
    </row>
    <row r="53" spans="2:15" x14ac:dyDescent="0.2">
      <c r="C53" s="5" t="s">
        <v>486</v>
      </c>
      <c r="D53" s="236">
        <v>2241</v>
      </c>
      <c r="E53" s="236">
        <v>187</v>
      </c>
      <c r="F53" s="338">
        <v>0.19450000000000001</v>
      </c>
      <c r="G53" s="236">
        <v>2216</v>
      </c>
      <c r="H53" s="349">
        <v>1</v>
      </c>
      <c r="I53" s="236">
        <v>34091</v>
      </c>
      <c r="J53" s="338">
        <v>0.86199999999999999</v>
      </c>
      <c r="K53" s="356">
        <v>0</v>
      </c>
      <c r="L53" s="236">
        <v>708</v>
      </c>
      <c r="M53" s="338">
        <v>0.31950000000000001</v>
      </c>
      <c r="N53" s="236">
        <v>1906</v>
      </c>
      <c r="O53" s="53"/>
    </row>
    <row r="54" spans="2:15" x14ac:dyDescent="0.2">
      <c r="C54" s="46" t="s">
        <v>487</v>
      </c>
      <c r="D54" s="238">
        <v>51388</v>
      </c>
      <c r="E54" s="238">
        <v>108846</v>
      </c>
      <c r="F54" s="345">
        <v>0.37560000000000004</v>
      </c>
      <c r="G54" s="238">
        <v>89375</v>
      </c>
      <c r="H54" s="350">
        <v>3.8800000000000001E-2</v>
      </c>
      <c r="I54" s="238">
        <v>1529251</v>
      </c>
      <c r="J54" s="345">
        <v>0.41749999999999998</v>
      </c>
      <c r="K54" s="357">
        <v>0</v>
      </c>
      <c r="L54" s="238">
        <v>19650</v>
      </c>
      <c r="M54" s="345">
        <v>0.21989999999999998</v>
      </c>
      <c r="N54" s="238">
        <v>2423</v>
      </c>
      <c r="O54" s="238">
        <v>3362</v>
      </c>
    </row>
    <row r="55" spans="2:15" ht="28.5" x14ac:dyDescent="0.2">
      <c r="B55" s="80" t="s">
        <v>685</v>
      </c>
      <c r="C55" s="79"/>
      <c r="D55" s="79"/>
      <c r="E55" s="79"/>
      <c r="F55" s="344"/>
      <c r="G55" s="79"/>
      <c r="H55" s="348"/>
      <c r="I55" s="79"/>
      <c r="J55" s="344"/>
      <c r="K55" s="355"/>
      <c r="L55" s="79"/>
      <c r="M55" s="344"/>
      <c r="N55" s="79"/>
      <c r="O55" s="79"/>
    </row>
    <row r="56" spans="2:15" x14ac:dyDescent="0.2">
      <c r="C56" s="5" t="s">
        <v>479</v>
      </c>
      <c r="D56" s="236">
        <v>158948</v>
      </c>
      <c r="E56" s="236">
        <v>8613</v>
      </c>
      <c r="F56" s="338">
        <v>0.40009999999999996</v>
      </c>
      <c r="G56" s="236">
        <v>162133</v>
      </c>
      <c r="H56" s="349">
        <v>8.5300000000000003E-4</v>
      </c>
      <c r="I56" s="236">
        <v>221256</v>
      </c>
      <c r="J56" s="338">
        <v>0.16079999999999997</v>
      </c>
      <c r="K56" s="356">
        <v>0</v>
      </c>
      <c r="L56" s="236">
        <v>6986</v>
      </c>
      <c r="M56" s="338">
        <v>4.3099999999999999E-2</v>
      </c>
      <c r="N56" s="236">
        <v>20</v>
      </c>
      <c r="O56" s="53"/>
    </row>
    <row r="57" spans="2:15" x14ac:dyDescent="0.2">
      <c r="C57" s="5" t="s">
        <v>480</v>
      </c>
      <c r="D57" s="236">
        <v>165726</v>
      </c>
      <c r="E57" s="236">
        <v>11022</v>
      </c>
      <c r="F57" s="338">
        <v>0.56090000000000007</v>
      </c>
      <c r="G57" s="236">
        <v>171680</v>
      </c>
      <c r="H57" s="349">
        <v>1.9840000000000001E-3</v>
      </c>
      <c r="I57" s="236">
        <v>126712</v>
      </c>
      <c r="J57" s="338">
        <v>0.1469</v>
      </c>
      <c r="K57" s="356">
        <v>0</v>
      </c>
      <c r="L57" s="236">
        <v>12065</v>
      </c>
      <c r="M57" s="338">
        <v>7.0300000000000001E-2</v>
      </c>
      <c r="N57" s="236">
        <v>50</v>
      </c>
      <c r="O57" s="53"/>
    </row>
    <row r="58" spans="2:15" x14ac:dyDescent="0.2">
      <c r="C58" s="5" t="s">
        <v>481</v>
      </c>
      <c r="D58" s="236">
        <v>186166</v>
      </c>
      <c r="E58" s="236">
        <v>3907</v>
      </c>
      <c r="F58" s="338">
        <v>0.49219999999999997</v>
      </c>
      <c r="G58" s="236">
        <v>187733</v>
      </c>
      <c r="H58" s="349">
        <v>3.5870000000000003E-3</v>
      </c>
      <c r="I58" s="236">
        <v>137188</v>
      </c>
      <c r="J58" s="338">
        <v>0.14029999999999998</v>
      </c>
      <c r="K58" s="356">
        <v>0</v>
      </c>
      <c r="L58" s="236">
        <v>19042</v>
      </c>
      <c r="M58" s="338">
        <v>0.1014</v>
      </c>
      <c r="N58" s="236">
        <v>95</v>
      </c>
      <c r="O58" s="53"/>
    </row>
    <row r="59" spans="2:15" x14ac:dyDescent="0.2">
      <c r="C59" s="5" t="s">
        <v>482</v>
      </c>
      <c r="D59" s="236">
        <v>97219</v>
      </c>
      <c r="E59" s="236">
        <v>1472</v>
      </c>
      <c r="F59" s="338">
        <v>0.4476</v>
      </c>
      <c r="G59" s="236">
        <v>97716</v>
      </c>
      <c r="H59" s="349">
        <v>6.0999999999999995E-3</v>
      </c>
      <c r="I59" s="236">
        <v>67029</v>
      </c>
      <c r="J59" s="338">
        <v>0.14499999999999999</v>
      </c>
      <c r="K59" s="356">
        <v>0</v>
      </c>
      <c r="L59" s="236">
        <v>14412</v>
      </c>
      <c r="M59" s="338">
        <v>0.14749999999999999</v>
      </c>
      <c r="N59" s="236">
        <v>87</v>
      </c>
      <c r="O59" s="53"/>
    </row>
    <row r="60" spans="2:15" x14ac:dyDescent="0.2">
      <c r="C60" s="5" t="s">
        <v>483</v>
      </c>
      <c r="D60" s="236">
        <v>167233</v>
      </c>
      <c r="E60" s="236">
        <v>2472</v>
      </c>
      <c r="F60" s="338">
        <v>0.40189999999999998</v>
      </c>
      <c r="G60" s="236">
        <v>167739</v>
      </c>
      <c r="H60" s="349">
        <v>1.29E-2</v>
      </c>
      <c r="I60" s="236">
        <v>104714</v>
      </c>
      <c r="J60" s="338">
        <v>0.15029999999999999</v>
      </c>
      <c r="K60" s="356">
        <v>0</v>
      </c>
      <c r="L60" s="236">
        <v>41901</v>
      </c>
      <c r="M60" s="338">
        <v>0.24979999999999999</v>
      </c>
      <c r="N60" s="236">
        <v>327</v>
      </c>
      <c r="O60" s="53"/>
    </row>
    <row r="61" spans="2:15" x14ac:dyDescent="0.2">
      <c r="C61" s="5" t="s">
        <v>484</v>
      </c>
      <c r="D61" s="236">
        <v>48936</v>
      </c>
      <c r="E61" s="236">
        <v>625</v>
      </c>
      <c r="F61" s="338">
        <v>0.44670000000000004</v>
      </c>
      <c r="G61" s="236">
        <v>49140</v>
      </c>
      <c r="H61" s="349">
        <v>4.5100000000000001E-2</v>
      </c>
      <c r="I61" s="236">
        <v>31506</v>
      </c>
      <c r="J61" s="338">
        <v>0.15820000000000001</v>
      </c>
      <c r="K61" s="356">
        <v>0</v>
      </c>
      <c r="L61" s="236">
        <v>27526</v>
      </c>
      <c r="M61" s="338">
        <v>0.56009999999999993</v>
      </c>
      <c r="N61" s="236">
        <v>363</v>
      </c>
      <c r="O61" s="53"/>
    </row>
    <row r="62" spans="2:15" x14ac:dyDescent="0.2">
      <c r="C62" s="5" t="s">
        <v>485</v>
      </c>
      <c r="D62" s="236">
        <v>14993</v>
      </c>
      <c r="E62" s="236">
        <v>241</v>
      </c>
      <c r="F62" s="338">
        <v>0.48599999999999999</v>
      </c>
      <c r="G62" s="236">
        <v>15070</v>
      </c>
      <c r="H62" s="349">
        <v>0.2722</v>
      </c>
      <c r="I62" s="236">
        <v>15643</v>
      </c>
      <c r="J62" s="338">
        <v>0.20329999999999998</v>
      </c>
      <c r="K62" s="356">
        <v>0</v>
      </c>
      <c r="L62" s="236">
        <v>18463</v>
      </c>
      <c r="M62" s="338">
        <v>1.2252000000000001</v>
      </c>
      <c r="N62" s="236">
        <v>851</v>
      </c>
      <c r="O62" s="53"/>
    </row>
    <row r="63" spans="2:15" x14ac:dyDescent="0.2">
      <c r="C63" s="5" t="s">
        <v>486</v>
      </c>
      <c r="D63" s="236">
        <v>5488</v>
      </c>
      <c r="E63" s="236">
        <v>49</v>
      </c>
      <c r="F63" s="338">
        <v>6.480000000000001E-2</v>
      </c>
      <c r="G63" s="236">
        <v>5456</v>
      </c>
      <c r="H63" s="349">
        <v>1</v>
      </c>
      <c r="I63" s="236">
        <v>7195</v>
      </c>
      <c r="J63" s="338">
        <v>0.44540000000000002</v>
      </c>
      <c r="K63" s="356">
        <v>0</v>
      </c>
      <c r="L63" s="236">
        <v>16914</v>
      </c>
      <c r="M63" s="338">
        <v>3.1001999999999996</v>
      </c>
      <c r="N63" s="236">
        <v>1192</v>
      </c>
      <c r="O63" s="53"/>
    </row>
    <row r="64" spans="2:15" x14ac:dyDescent="0.2">
      <c r="C64" s="46" t="s">
        <v>487</v>
      </c>
      <c r="D64" s="238">
        <v>844708</v>
      </c>
      <c r="E64" s="238">
        <v>28401</v>
      </c>
      <c r="F64" s="345">
        <v>0.47899999999999998</v>
      </c>
      <c r="G64" s="238">
        <v>856665</v>
      </c>
      <c r="H64" s="350">
        <v>1.83E-2</v>
      </c>
      <c r="I64" s="238">
        <v>711243</v>
      </c>
      <c r="J64" s="345">
        <v>0.15210000000000001</v>
      </c>
      <c r="K64" s="357">
        <v>0</v>
      </c>
      <c r="L64" s="238">
        <v>157308</v>
      </c>
      <c r="M64" s="345">
        <v>0.18359999999999999</v>
      </c>
      <c r="N64" s="238">
        <v>2985</v>
      </c>
      <c r="O64" s="238">
        <v>2833</v>
      </c>
    </row>
    <row r="65" spans="2:15" x14ac:dyDescent="0.2">
      <c r="B65" s="80" t="s">
        <v>683</v>
      </c>
      <c r="C65" s="79"/>
      <c r="D65" s="79"/>
      <c r="E65" s="79"/>
      <c r="F65" s="344"/>
      <c r="G65" s="79"/>
      <c r="H65" s="348"/>
      <c r="I65" s="79"/>
      <c r="J65" s="344"/>
      <c r="K65" s="355"/>
      <c r="L65" s="79"/>
      <c r="M65" s="344"/>
      <c r="N65" s="79"/>
      <c r="O65" s="79"/>
    </row>
    <row r="66" spans="2:15" x14ac:dyDescent="0.2">
      <c r="C66" s="5" t="s">
        <v>479</v>
      </c>
      <c r="D66" s="236">
        <v>552</v>
      </c>
      <c r="E66" s="236">
        <v>2153</v>
      </c>
      <c r="F66" s="338">
        <v>1</v>
      </c>
      <c r="G66" s="236">
        <v>2705</v>
      </c>
      <c r="H66" s="349">
        <v>5.3899999999999998E-4</v>
      </c>
      <c r="I66" s="236">
        <v>16</v>
      </c>
      <c r="J66" s="338">
        <v>0.34159999999999996</v>
      </c>
      <c r="K66" s="356">
        <v>0</v>
      </c>
      <c r="L66" s="236">
        <v>257</v>
      </c>
      <c r="M66" s="338">
        <v>9.5199999999999993E-2</v>
      </c>
      <c r="N66" s="236">
        <v>0</v>
      </c>
      <c r="O66" s="53"/>
    </row>
    <row r="67" spans="2:15" x14ac:dyDescent="0.2">
      <c r="C67" s="5" t="s">
        <v>480</v>
      </c>
      <c r="D67" s="236">
        <v>0</v>
      </c>
      <c r="E67" s="236">
        <v>0</v>
      </c>
      <c r="F67" s="338" t="s">
        <v>869</v>
      </c>
      <c r="G67" s="236">
        <v>0</v>
      </c>
      <c r="H67" s="349" t="s">
        <v>869</v>
      </c>
      <c r="I67" s="236">
        <v>0</v>
      </c>
      <c r="J67" s="338" t="s">
        <v>869</v>
      </c>
      <c r="K67" s="356">
        <v>0</v>
      </c>
      <c r="L67" s="236">
        <v>0</v>
      </c>
      <c r="M67" s="338" t="s">
        <v>869</v>
      </c>
      <c r="N67" s="236">
        <v>0</v>
      </c>
      <c r="O67" s="53"/>
    </row>
    <row r="68" spans="2:15" x14ac:dyDescent="0.2">
      <c r="C68" s="5" t="s">
        <v>481</v>
      </c>
      <c r="D68" s="236">
        <v>0</v>
      </c>
      <c r="E68" s="236">
        <v>0</v>
      </c>
      <c r="F68" s="338" t="s">
        <v>869</v>
      </c>
      <c r="G68" s="236">
        <v>0</v>
      </c>
      <c r="H68" s="349" t="s">
        <v>869</v>
      </c>
      <c r="I68" s="236">
        <v>0</v>
      </c>
      <c r="J68" s="338" t="s">
        <v>869</v>
      </c>
      <c r="K68" s="356">
        <v>0</v>
      </c>
      <c r="L68" s="236">
        <v>0</v>
      </c>
      <c r="M68" s="338" t="s">
        <v>869</v>
      </c>
      <c r="N68" s="236">
        <v>0</v>
      </c>
      <c r="O68" s="53"/>
    </row>
    <row r="69" spans="2:15" x14ac:dyDescent="0.2">
      <c r="C69" s="5" t="s">
        <v>482</v>
      </c>
      <c r="D69" s="236">
        <v>0</v>
      </c>
      <c r="E69" s="236">
        <v>53</v>
      </c>
      <c r="F69" s="338">
        <v>1</v>
      </c>
      <c r="G69" s="236">
        <v>53</v>
      </c>
      <c r="H69" s="349">
        <v>5.0000000000000001E-3</v>
      </c>
      <c r="I69" s="236">
        <v>1</v>
      </c>
      <c r="J69" s="338">
        <v>0.63049999999999995</v>
      </c>
      <c r="K69" s="356">
        <v>0</v>
      </c>
      <c r="L69" s="236">
        <v>141</v>
      </c>
      <c r="M69" s="338">
        <v>2.65</v>
      </c>
      <c r="N69" s="236">
        <v>0</v>
      </c>
      <c r="O69" s="53"/>
    </row>
    <row r="70" spans="2:15" x14ac:dyDescent="0.2">
      <c r="C70" s="5" t="s">
        <v>483</v>
      </c>
      <c r="D70" s="236">
        <v>0</v>
      </c>
      <c r="E70" s="236">
        <v>0</v>
      </c>
      <c r="F70" s="338" t="s">
        <v>869</v>
      </c>
      <c r="G70" s="236">
        <v>0</v>
      </c>
      <c r="H70" s="349" t="s">
        <v>869</v>
      </c>
      <c r="I70" s="236">
        <v>0</v>
      </c>
      <c r="J70" s="338" t="s">
        <v>869</v>
      </c>
      <c r="K70" s="356">
        <v>0</v>
      </c>
      <c r="L70" s="236">
        <v>0</v>
      </c>
      <c r="M70" s="338" t="s">
        <v>869</v>
      </c>
      <c r="N70" s="236">
        <v>0</v>
      </c>
      <c r="O70" s="53"/>
    </row>
    <row r="71" spans="2:15" x14ac:dyDescent="0.2">
      <c r="C71" s="5" t="s">
        <v>484</v>
      </c>
      <c r="D71" s="236">
        <v>0</v>
      </c>
      <c r="E71" s="236">
        <v>0</v>
      </c>
      <c r="F71" s="338" t="s">
        <v>869</v>
      </c>
      <c r="G71" s="236">
        <v>0</v>
      </c>
      <c r="H71" s="349" t="s">
        <v>869</v>
      </c>
      <c r="I71" s="236">
        <v>0</v>
      </c>
      <c r="J71" s="338" t="s">
        <v>869</v>
      </c>
      <c r="K71" s="356">
        <v>0</v>
      </c>
      <c r="L71" s="236">
        <v>0</v>
      </c>
      <c r="M71" s="338" t="s">
        <v>869</v>
      </c>
      <c r="N71" s="236">
        <v>0</v>
      </c>
      <c r="O71" s="53"/>
    </row>
    <row r="72" spans="2:15" x14ac:dyDescent="0.2">
      <c r="C72" s="5" t="s">
        <v>485</v>
      </c>
      <c r="D72" s="236">
        <v>0</v>
      </c>
      <c r="E72" s="236">
        <v>0</v>
      </c>
      <c r="F72" s="338" t="s">
        <v>869</v>
      </c>
      <c r="G72" s="236">
        <v>0</v>
      </c>
      <c r="H72" s="349" t="s">
        <v>869</v>
      </c>
      <c r="I72" s="236">
        <v>0</v>
      </c>
      <c r="J72" s="338" t="s">
        <v>869</v>
      </c>
      <c r="K72" s="356">
        <v>0</v>
      </c>
      <c r="L72" s="236">
        <v>0</v>
      </c>
      <c r="M72" s="359" t="s">
        <v>869</v>
      </c>
      <c r="N72" s="236">
        <v>0</v>
      </c>
      <c r="O72" s="53"/>
    </row>
    <row r="73" spans="2:15" x14ac:dyDescent="0.2">
      <c r="C73" s="5" t="s">
        <v>486</v>
      </c>
      <c r="D73" s="236">
        <v>44</v>
      </c>
      <c r="E73" s="236">
        <v>0</v>
      </c>
      <c r="F73" s="338" t="s">
        <v>869</v>
      </c>
      <c r="G73" s="236">
        <v>44</v>
      </c>
      <c r="H73" s="349">
        <v>1</v>
      </c>
      <c r="I73" s="236">
        <v>1</v>
      </c>
      <c r="J73" s="338">
        <v>0.99970000000000003</v>
      </c>
      <c r="K73" s="356">
        <v>0</v>
      </c>
      <c r="L73" s="236">
        <v>3.5000000000000003E-2</v>
      </c>
      <c r="M73" s="338">
        <v>7.9699419332802013E-4</v>
      </c>
      <c r="N73" s="236">
        <v>0</v>
      </c>
      <c r="O73" s="53"/>
    </row>
    <row r="74" spans="2:15" x14ac:dyDescent="0.2">
      <c r="C74" s="46" t="s">
        <v>487</v>
      </c>
      <c r="D74" s="238">
        <v>596</v>
      </c>
      <c r="E74" s="238">
        <v>2206</v>
      </c>
      <c r="F74" s="345">
        <v>1</v>
      </c>
      <c r="G74" s="238">
        <v>2803</v>
      </c>
      <c r="H74" s="350">
        <v>1.6299999999999999E-2</v>
      </c>
      <c r="I74" s="238">
        <v>18</v>
      </c>
      <c r="J74" s="345">
        <v>0.35749999999999998</v>
      </c>
      <c r="K74" s="357">
        <v>0</v>
      </c>
      <c r="L74" s="238">
        <v>399</v>
      </c>
      <c r="M74" s="345">
        <v>0.14230000000000001</v>
      </c>
      <c r="N74" s="238">
        <v>0</v>
      </c>
      <c r="O74" s="238">
        <v>44</v>
      </c>
    </row>
    <row r="75" spans="2:15" ht="28.5" x14ac:dyDescent="0.2">
      <c r="B75" s="80" t="s">
        <v>684</v>
      </c>
      <c r="C75" s="79"/>
      <c r="D75" s="79"/>
      <c r="E75" s="79"/>
      <c r="F75" s="344"/>
      <c r="G75" s="79"/>
      <c r="H75" s="348"/>
      <c r="I75" s="79"/>
      <c r="J75" s="344"/>
      <c r="K75" s="355"/>
      <c r="L75" s="79"/>
      <c r="M75" s="344"/>
      <c r="N75" s="79"/>
      <c r="O75" s="79"/>
    </row>
    <row r="76" spans="2:15" x14ac:dyDescent="0.2">
      <c r="C76" s="5" t="s">
        <v>479</v>
      </c>
      <c r="D76" s="236">
        <v>2072</v>
      </c>
      <c r="E76" s="236">
        <v>0</v>
      </c>
      <c r="F76" s="338" t="s">
        <v>869</v>
      </c>
      <c r="G76" s="236">
        <v>2072</v>
      </c>
      <c r="H76" s="349">
        <v>6.6100000000000002E-4</v>
      </c>
      <c r="I76" s="236">
        <v>6524</v>
      </c>
      <c r="J76" s="338">
        <v>0.43159999999999998</v>
      </c>
      <c r="K76" s="356">
        <v>0</v>
      </c>
      <c r="L76" s="236">
        <v>1033</v>
      </c>
      <c r="M76" s="338">
        <v>0.49859999999999999</v>
      </c>
      <c r="N76" s="236">
        <v>0</v>
      </c>
      <c r="O76" s="53"/>
    </row>
    <row r="77" spans="2:15" x14ac:dyDescent="0.2">
      <c r="C77" s="5" t="s">
        <v>480</v>
      </c>
      <c r="D77" s="236">
        <v>11954</v>
      </c>
      <c r="E77" s="236">
        <v>0</v>
      </c>
      <c r="F77" s="338" t="s">
        <v>869</v>
      </c>
      <c r="G77" s="236">
        <v>11954</v>
      </c>
      <c r="H77" s="349">
        <v>2.4450000000000001E-3</v>
      </c>
      <c r="I77" s="236">
        <v>1904</v>
      </c>
      <c r="J77" s="338">
        <v>0.97909999999999997</v>
      </c>
      <c r="K77" s="356">
        <v>0</v>
      </c>
      <c r="L77" s="236">
        <v>11689</v>
      </c>
      <c r="M77" s="338">
        <v>0.9778</v>
      </c>
      <c r="N77" s="236">
        <v>0</v>
      </c>
      <c r="O77" s="53"/>
    </row>
    <row r="78" spans="2:15" x14ac:dyDescent="0.2">
      <c r="C78" s="5" t="s">
        <v>481</v>
      </c>
      <c r="D78" s="236">
        <v>793</v>
      </c>
      <c r="E78" s="236">
        <v>0</v>
      </c>
      <c r="F78" s="338" t="s">
        <v>869</v>
      </c>
      <c r="G78" s="236">
        <v>793</v>
      </c>
      <c r="H78" s="349">
        <v>3.3110000000000001E-3</v>
      </c>
      <c r="I78" s="236">
        <v>2346</v>
      </c>
      <c r="J78" s="338">
        <v>0.37799999999999995</v>
      </c>
      <c r="K78" s="356">
        <v>0</v>
      </c>
      <c r="L78" s="236">
        <v>404</v>
      </c>
      <c r="M78" s="338">
        <v>0.50880000000000003</v>
      </c>
      <c r="N78" s="236">
        <v>0</v>
      </c>
      <c r="O78" s="53"/>
    </row>
    <row r="79" spans="2:15" x14ac:dyDescent="0.2">
      <c r="C79" s="5" t="s">
        <v>482</v>
      </c>
      <c r="D79" s="236">
        <v>302</v>
      </c>
      <c r="E79" s="236">
        <v>0</v>
      </c>
      <c r="F79" s="338" t="s">
        <v>869</v>
      </c>
      <c r="G79" s="236">
        <v>302</v>
      </c>
      <c r="H79" s="349">
        <v>5.8999999999999999E-3</v>
      </c>
      <c r="I79" s="236">
        <v>783</v>
      </c>
      <c r="J79" s="338">
        <v>0.373</v>
      </c>
      <c r="K79" s="356">
        <v>0</v>
      </c>
      <c r="L79" s="236">
        <v>166</v>
      </c>
      <c r="M79" s="338">
        <v>0.54909999999999992</v>
      </c>
      <c r="N79" s="236">
        <v>0</v>
      </c>
      <c r="O79" s="53"/>
    </row>
    <row r="80" spans="2:15" x14ac:dyDescent="0.2">
      <c r="C80" s="5" t="s">
        <v>483</v>
      </c>
      <c r="D80" s="236">
        <v>1219</v>
      </c>
      <c r="E80" s="236">
        <v>0</v>
      </c>
      <c r="F80" s="338" t="s">
        <v>869</v>
      </c>
      <c r="G80" s="236">
        <v>1219</v>
      </c>
      <c r="H80" s="349">
        <v>1.7399999999999999E-2</v>
      </c>
      <c r="I80" s="236">
        <v>13232</v>
      </c>
      <c r="J80" s="338">
        <v>0.36719999999999997</v>
      </c>
      <c r="K80" s="356">
        <v>0</v>
      </c>
      <c r="L80" s="236">
        <v>801</v>
      </c>
      <c r="M80" s="338">
        <v>0.65670000000000006</v>
      </c>
      <c r="N80" s="236">
        <v>0</v>
      </c>
      <c r="O80" s="53"/>
    </row>
    <row r="81" spans="2:17" x14ac:dyDescent="0.2">
      <c r="C81" s="5" t="s">
        <v>484</v>
      </c>
      <c r="D81" s="236">
        <v>130</v>
      </c>
      <c r="E81" s="236">
        <v>0</v>
      </c>
      <c r="F81" s="338" t="s">
        <v>869</v>
      </c>
      <c r="G81" s="236">
        <v>130</v>
      </c>
      <c r="H81" s="349">
        <v>4.4299999999999999E-2</v>
      </c>
      <c r="I81" s="236">
        <v>1007</v>
      </c>
      <c r="J81" s="338">
        <v>0.42899999999999999</v>
      </c>
      <c r="K81" s="356">
        <v>0</v>
      </c>
      <c r="L81" s="236">
        <v>73</v>
      </c>
      <c r="M81" s="338">
        <v>0.56479999999999997</v>
      </c>
      <c r="N81" s="236">
        <v>0</v>
      </c>
      <c r="O81" s="53"/>
    </row>
    <row r="82" spans="2:17" x14ac:dyDescent="0.2">
      <c r="C82" s="5" t="s">
        <v>485</v>
      </c>
      <c r="D82" s="236">
        <v>54</v>
      </c>
      <c r="E82" s="236">
        <v>0</v>
      </c>
      <c r="F82" s="338" t="s">
        <v>869</v>
      </c>
      <c r="G82" s="236">
        <v>54</v>
      </c>
      <c r="H82" s="349">
        <v>0.25940000000000002</v>
      </c>
      <c r="I82" s="236">
        <v>215</v>
      </c>
      <c r="J82" s="338">
        <v>0.38270000000000004</v>
      </c>
      <c r="K82" s="356">
        <v>0</v>
      </c>
      <c r="L82" s="236">
        <v>28</v>
      </c>
      <c r="M82" s="338">
        <v>0.51549999999999996</v>
      </c>
      <c r="N82" s="236">
        <v>0</v>
      </c>
      <c r="O82" s="53"/>
    </row>
    <row r="83" spans="2:17" x14ac:dyDescent="0.2">
      <c r="C83" s="5" t="s">
        <v>486</v>
      </c>
      <c r="D83" s="236">
        <v>11</v>
      </c>
      <c r="E83" s="236">
        <v>0</v>
      </c>
      <c r="F83" s="338" t="s">
        <v>869</v>
      </c>
      <c r="G83" s="236">
        <v>11</v>
      </c>
      <c r="H83" s="349">
        <v>1</v>
      </c>
      <c r="I83" s="236">
        <v>71</v>
      </c>
      <c r="J83" s="338">
        <v>0.48649999999999999</v>
      </c>
      <c r="K83" s="356">
        <v>0</v>
      </c>
      <c r="L83" s="236">
        <v>7</v>
      </c>
      <c r="M83" s="338">
        <v>0.68569999999999998</v>
      </c>
      <c r="N83" s="236">
        <v>0</v>
      </c>
      <c r="O83" s="53"/>
    </row>
    <row r="84" spans="2:17" x14ac:dyDescent="0.2">
      <c r="C84" s="46" t="s">
        <v>487</v>
      </c>
      <c r="D84" s="238">
        <v>16535</v>
      </c>
      <c r="E84" s="238">
        <v>0</v>
      </c>
      <c r="F84" s="345" t="s">
        <v>869</v>
      </c>
      <c r="G84" s="238">
        <v>16535</v>
      </c>
      <c r="H84" s="350">
        <v>5.1000000000000004E-3</v>
      </c>
      <c r="I84" s="238">
        <v>26082</v>
      </c>
      <c r="J84" s="345">
        <v>0.82409999999999994</v>
      </c>
      <c r="K84" s="357">
        <v>0</v>
      </c>
      <c r="L84" s="238">
        <v>14200</v>
      </c>
      <c r="M84" s="345">
        <v>0.85880000000000001</v>
      </c>
      <c r="N84" s="238">
        <v>0</v>
      </c>
      <c r="O84" s="238">
        <v>56</v>
      </c>
      <c r="Q84" s="219"/>
    </row>
    <row r="85" spans="2:17" x14ac:dyDescent="0.2">
      <c r="B85" s="81" t="s">
        <v>488</v>
      </c>
      <c r="C85" s="82"/>
      <c r="D85" s="237">
        <v>1675174</v>
      </c>
      <c r="E85" s="237">
        <v>575688</v>
      </c>
      <c r="F85" s="339">
        <v>0.42549999999999999</v>
      </c>
      <c r="G85" s="237">
        <v>1871852</v>
      </c>
      <c r="H85" s="351">
        <v>2.1600000000000001E-2</v>
      </c>
      <c r="I85" s="237">
        <v>2285636</v>
      </c>
      <c r="J85" s="339">
        <v>0.20730000000000001</v>
      </c>
      <c r="K85" s="358">
        <v>1.62</v>
      </c>
      <c r="L85" s="237">
        <v>461804</v>
      </c>
      <c r="M85" s="339">
        <v>0.24670000000000003</v>
      </c>
      <c r="N85" s="237">
        <v>12621</v>
      </c>
      <c r="O85" s="237">
        <v>18093</v>
      </c>
    </row>
    <row r="87" spans="2:17" ht="45.75" customHeight="1" x14ac:dyDescent="0.2">
      <c r="B87" s="411" t="s">
        <v>747</v>
      </c>
      <c r="C87" s="411"/>
      <c r="D87" s="411"/>
      <c r="E87" s="411"/>
      <c r="F87" s="411"/>
      <c r="G87" s="411"/>
      <c r="H87" s="411"/>
      <c r="I87" s="411"/>
      <c r="J87" s="411"/>
      <c r="K87" s="411"/>
      <c r="L87" s="411"/>
      <c r="M87" s="411"/>
      <c r="N87" s="411"/>
      <c r="O87" s="411"/>
    </row>
  </sheetData>
  <mergeCells count="2">
    <mergeCell ref="B2:O2"/>
    <mergeCell ref="B87:O87"/>
  </mergeCells>
  <hyperlinks>
    <hyperlink ref="Q2" location="Index!A1" display="Index"/>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48"/>
  <sheetViews>
    <sheetView showGridLines="0" workbookViewId="0"/>
  </sheetViews>
  <sheetFormatPr defaultColWidth="17.796875" defaultRowHeight="14.25" x14ac:dyDescent="0.2"/>
  <cols>
    <col min="1" max="1" width="3" style="5" customWidth="1"/>
    <col min="2" max="2" width="17.5" style="5" customWidth="1"/>
    <col min="3" max="3" width="13.796875" style="5" bestFit="1" customWidth="1"/>
    <col min="4" max="4" width="12.09765625" style="5" customWidth="1"/>
    <col min="5" max="5" width="11.8984375" style="5" customWidth="1"/>
    <col min="6" max="6" width="11.5" style="340" customWidth="1"/>
    <col min="7" max="7" width="11.5" style="5" customWidth="1"/>
    <col min="8" max="8" width="11.5" style="352" customWidth="1"/>
    <col min="9" max="9" width="11.5" style="5" customWidth="1"/>
    <col min="10" max="10" width="11.5" style="340" customWidth="1"/>
    <col min="11" max="11" width="11.5" style="341" customWidth="1"/>
    <col min="12" max="12" width="11.5" style="5" customWidth="1"/>
    <col min="13" max="13" width="11.5" style="340" customWidth="1"/>
    <col min="14" max="15" width="11.5" style="5" customWidth="1"/>
    <col min="16" max="16" width="3" style="5" customWidth="1"/>
    <col min="17" max="17" width="9" style="5" customWidth="1"/>
    <col min="18" max="16384" width="17.796875" style="5"/>
  </cols>
  <sheetData>
    <row r="2" spans="2:17" ht="19.5" x14ac:dyDescent="0.25">
      <c r="B2" s="393" t="s">
        <v>746</v>
      </c>
      <c r="C2" s="393"/>
      <c r="D2" s="393"/>
      <c r="E2" s="393"/>
      <c r="F2" s="393"/>
      <c r="G2" s="393"/>
      <c r="H2" s="393"/>
      <c r="I2" s="393"/>
      <c r="J2" s="393"/>
      <c r="K2" s="393"/>
      <c r="L2" s="393"/>
      <c r="M2" s="393"/>
      <c r="N2" s="393"/>
      <c r="O2" s="393"/>
      <c r="Q2" s="34" t="s">
        <v>12</v>
      </c>
    </row>
    <row r="3" spans="2:17" x14ac:dyDescent="0.2">
      <c r="B3" s="143" t="s">
        <v>835</v>
      </c>
      <c r="C3" s="142"/>
      <c r="D3" s="142"/>
      <c r="E3" s="142"/>
      <c r="F3" s="360"/>
      <c r="G3" s="142"/>
      <c r="H3" s="362"/>
      <c r="I3" s="142"/>
      <c r="J3" s="360"/>
      <c r="K3" s="361"/>
      <c r="L3" s="142"/>
      <c r="M3" s="360"/>
      <c r="N3" s="142"/>
      <c r="O3" s="142"/>
    </row>
    <row r="4" spans="2:17" ht="28.5" customHeight="1" x14ac:dyDescent="0.2">
      <c r="B4" s="131"/>
      <c r="C4" s="68" t="s">
        <v>467</v>
      </c>
      <c r="D4" s="68" t="s">
        <v>468</v>
      </c>
      <c r="E4" s="68" t="s">
        <v>469</v>
      </c>
      <c r="F4" s="343" t="s">
        <v>470</v>
      </c>
      <c r="G4" s="68" t="s">
        <v>471</v>
      </c>
      <c r="H4" s="347" t="s">
        <v>472</v>
      </c>
      <c r="I4" s="68" t="s">
        <v>473</v>
      </c>
      <c r="J4" s="343" t="s">
        <v>474</v>
      </c>
      <c r="K4" s="354" t="s">
        <v>475</v>
      </c>
      <c r="L4" s="68" t="s">
        <v>239</v>
      </c>
      <c r="M4" s="343" t="s">
        <v>476</v>
      </c>
      <c r="N4" s="68" t="s">
        <v>477</v>
      </c>
      <c r="O4" s="70" t="s">
        <v>478</v>
      </c>
    </row>
    <row r="5" spans="2:17" x14ac:dyDescent="0.2">
      <c r="B5" s="80" t="s">
        <v>338</v>
      </c>
      <c r="C5" s="79"/>
      <c r="D5" s="79"/>
      <c r="E5" s="79"/>
      <c r="F5" s="344"/>
      <c r="G5" s="79"/>
      <c r="H5" s="348"/>
      <c r="I5" s="79"/>
      <c r="J5" s="344"/>
      <c r="K5" s="355"/>
      <c r="L5" s="79"/>
      <c r="M5" s="344"/>
      <c r="N5" s="79"/>
      <c r="O5" s="79"/>
    </row>
    <row r="6" spans="2:17" x14ac:dyDescent="0.2">
      <c r="C6" s="5" t="s">
        <v>479</v>
      </c>
      <c r="D6" s="236">
        <v>30</v>
      </c>
      <c r="E6" s="236">
        <v>1371</v>
      </c>
      <c r="F6" s="338">
        <v>0.47039999999999998</v>
      </c>
      <c r="G6" s="236">
        <v>718</v>
      </c>
      <c r="H6" s="349">
        <v>4.28E-4</v>
      </c>
      <c r="I6" s="236">
        <v>40</v>
      </c>
      <c r="J6" s="338">
        <v>0.45</v>
      </c>
      <c r="K6" s="356">
        <v>2.4900000000000002</v>
      </c>
      <c r="L6" s="236">
        <v>150</v>
      </c>
      <c r="M6" s="338">
        <v>0.20829999999999999</v>
      </c>
      <c r="N6" s="236">
        <v>0.13800000000000001</v>
      </c>
      <c r="O6" s="53"/>
    </row>
    <row r="7" spans="2:17" x14ac:dyDescent="0.2">
      <c r="C7" s="5" t="s">
        <v>480</v>
      </c>
      <c r="D7" s="236">
        <v>180</v>
      </c>
      <c r="E7" s="236">
        <v>45</v>
      </c>
      <c r="F7" s="338">
        <v>1</v>
      </c>
      <c r="G7" s="236">
        <v>224</v>
      </c>
      <c r="H7" s="349">
        <v>2.2190000000000001E-3</v>
      </c>
      <c r="I7" s="236">
        <v>15</v>
      </c>
      <c r="J7" s="338">
        <v>0.3619</v>
      </c>
      <c r="K7" s="356">
        <v>2.4700000000000002</v>
      </c>
      <c r="L7" s="236">
        <v>104</v>
      </c>
      <c r="M7" s="338">
        <v>0.46539999999999998</v>
      </c>
      <c r="N7" s="236">
        <v>0.17499999999999999</v>
      </c>
      <c r="O7" s="53"/>
    </row>
    <row r="8" spans="2:17" x14ac:dyDescent="0.2">
      <c r="C8" s="5" t="s">
        <v>481</v>
      </c>
      <c r="D8" s="236">
        <v>11</v>
      </c>
      <c r="E8" s="236">
        <v>49</v>
      </c>
      <c r="F8" s="338">
        <v>0.67249999999999999</v>
      </c>
      <c r="G8" s="236">
        <v>44</v>
      </c>
      <c r="H8" s="349">
        <v>3.2779999999999997E-3</v>
      </c>
      <c r="I8" s="236">
        <v>14</v>
      </c>
      <c r="J8" s="338">
        <v>0.45</v>
      </c>
      <c r="K8" s="356">
        <v>2.5</v>
      </c>
      <c r="L8" s="236">
        <v>30</v>
      </c>
      <c r="M8" s="338">
        <v>0.68299999999999994</v>
      </c>
      <c r="N8" s="236">
        <v>6.5000000000000002E-2</v>
      </c>
      <c r="O8" s="53"/>
    </row>
    <row r="9" spans="2:17" x14ac:dyDescent="0.2">
      <c r="C9" s="5" t="s">
        <v>482</v>
      </c>
      <c r="D9" s="236">
        <v>182</v>
      </c>
      <c r="E9" s="236">
        <v>178</v>
      </c>
      <c r="F9" s="338">
        <v>0.53280000000000005</v>
      </c>
      <c r="G9" s="236">
        <v>277</v>
      </c>
      <c r="H9" s="349">
        <v>7.3000000000000001E-3</v>
      </c>
      <c r="I9" s="236">
        <v>8</v>
      </c>
      <c r="J9" s="338">
        <v>0.45</v>
      </c>
      <c r="K9" s="356">
        <v>2.5</v>
      </c>
      <c r="L9" s="236">
        <v>251</v>
      </c>
      <c r="M9" s="338">
        <v>0.90339999999999998</v>
      </c>
      <c r="N9" s="236">
        <v>1</v>
      </c>
      <c r="O9" s="53"/>
    </row>
    <row r="10" spans="2:17" x14ac:dyDescent="0.2">
      <c r="C10" s="5" t="s">
        <v>483</v>
      </c>
      <c r="D10" s="236">
        <v>186</v>
      </c>
      <c r="E10" s="236">
        <v>124</v>
      </c>
      <c r="F10" s="338">
        <v>0.80640000000000001</v>
      </c>
      <c r="G10" s="236">
        <v>286</v>
      </c>
      <c r="H10" s="349">
        <v>1.8200000000000001E-2</v>
      </c>
      <c r="I10" s="236">
        <v>32</v>
      </c>
      <c r="J10" s="338">
        <v>0.45</v>
      </c>
      <c r="K10" s="356">
        <v>2.5</v>
      </c>
      <c r="L10" s="236">
        <v>334</v>
      </c>
      <c r="M10" s="338">
        <v>1.1698999999999999</v>
      </c>
      <c r="N10" s="236">
        <v>2</v>
      </c>
      <c r="O10" s="53"/>
    </row>
    <row r="11" spans="2:17" x14ac:dyDescent="0.2">
      <c r="C11" s="5" t="s">
        <v>484</v>
      </c>
      <c r="D11" s="236">
        <v>13</v>
      </c>
      <c r="E11" s="236">
        <v>2</v>
      </c>
      <c r="F11" s="338">
        <v>0.98010000000000008</v>
      </c>
      <c r="G11" s="236">
        <v>15</v>
      </c>
      <c r="H11" s="349">
        <v>7.1199999999999999E-2</v>
      </c>
      <c r="I11" s="236">
        <v>2</v>
      </c>
      <c r="J11" s="338">
        <v>0.45</v>
      </c>
      <c r="K11" s="356">
        <v>2.5</v>
      </c>
      <c r="L11" s="236">
        <v>27</v>
      </c>
      <c r="M11" s="338">
        <v>1.8009999999999999</v>
      </c>
      <c r="N11" s="236">
        <v>0.48</v>
      </c>
      <c r="O11" s="53"/>
    </row>
    <row r="12" spans="2:17" x14ac:dyDescent="0.2">
      <c r="C12" s="5" t="s">
        <v>485</v>
      </c>
      <c r="D12" s="236">
        <v>0</v>
      </c>
      <c r="E12" s="236">
        <v>0</v>
      </c>
      <c r="F12" s="338" t="s">
        <v>869</v>
      </c>
      <c r="G12" s="236">
        <v>0</v>
      </c>
      <c r="H12" s="349" t="s">
        <v>869</v>
      </c>
      <c r="I12" s="236">
        <v>0</v>
      </c>
      <c r="J12" s="338" t="s">
        <v>869</v>
      </c>
      <c r="K12" s="356">
        <v>0</v>
      </c>
      <c r="L12" s="236">
        <v>0</v>
      </c>
      <c r="M12" s="338" t="s">
        <v>869</v>
      </c>
      <c r="N12" s="236">
        <v>0</v>
      </c>
      <c r="O12" s="53"/>
    </row>
    <row r="13" spans="2:17" x14ac:dyDescent="0.2">
      <c r="C13" s="5" t="s">
        <v>486</v>
      </c>
      <c r="D13" s="236">
        <v>0</v>
      </c>
      <c r="E13" s="236">
        <v>0</v>
      </c>
      <c r="F13" s="338" t="s">
        <v>869</v>
      </c>
      <c r="G13" s="236">
        <v>0</v>
      </c>
      <c r="H13" s="349" t="s">
        <v>869</v>
      </c>
      <c r="I13" s="236">
        <v>0</v>
      </c>
      <c r="J13" s="338" t="s">
        <v>869</v>
      </c>
      <c r="K13" s="356">
        <v>0</v>
      </c>
      <c r="L13" s="236">
        <v>0</v>
      </c>
      <c r="M13" s="338" t="s">
        <v>869</v>
      </c>
      <c r="N13" s="236">
        <v>0</v>
      </c>
      <c r="O13" s="53"/>
    </row>
    <row r="14" spans="2:17" x14ac:dyDescent="0.2">
      <c r="C14" s="46" t="s">
        <v>487</v>
      </c>
      <c r="D14" s="238">
        <v>602</v>
      </c>
      <c r="E14" s="238">
        <v>1769</v>
      </c>
      <c r="F14" s="345">
        <v>0.51979999999999993</v>
      </c>
      <c r="G14" s="238">
        <v>1565</v>
      </c>
      <c r="H14" s="350">
        <v>5.8999999999999999E-3</v>
      </c>
      <c r="I14" s="238">
        <v>111</v>
      </c>
      <c r="J14" s="345">
        <v>0.43740000000000001</v>
      </c>
      <c r="K14" s="357">
        <v>2.4900000000000002</v>
      </c>
      <c r="L14" s="238">
        <v>896</v>
      </c>
      <c r="M14" s="345">
        <v>0.5726</v>
      </c>
      <c r="N14" s="238">
        <v>4</v>
      </c>
      <c r="O14" s="238">
        <v>3</v>
      </c>
    </row>
    <row r="15" spans="2:17" ht="28.5" x14ac:dyDescent="0.2">
      <c r="B15" s="80" t="s">
        <v>491</v>
      </c>
      <c r="C15" s="79"/>
      <c r="D15" s="79"/>
      <c r="E15" s="79"/>
      <c r="F15" s="344"/>
      <c r="G15" s="79"/>
      <c r="H15" s="348"/>
      <c r="I15" s="79"/>
      <c r="J15" s="344"/>
      <c r="K15" s="355"/>
      <c r="L15" s="79"/>
      <c r="M15" s="344"/>
      <c r="N15" s="79"/>
      <c r="O15" s="79"/>
    </row>
    <row r="16" spans="2:17" x14ac:dyDescent="0.2">
      <c r="C16" s="5" t="s">
        <v>479</v>
      </c>
      <c r="D16" s="236">
        <v>0</v>
      </c>
      <c r="E16" s="236">
        <v>0</v>
      </c>
      <c r="F16" s="338" t="s">
        <v>869</v>
      </c>
      <c r="G16" s="236">
        <v>0</v>
      </c>
      <c r="H16" s="349" t="s">
        <v>869</v>
      </c>
      <c r="I16" s="236">
        <v>0</v>
      </c>
      <c r="J16" s="338" t="s">
        <v>869</v>
      </c>
      <c r="K16" s="356">
        <v>0</v>
      </c>
      <c r="L16" s="236">
        <v>0</v>
      </c>
      <c r="M16" s="338" t="s">
        <v>869</v>
      </c>
      <c r="N16" s="236">
        <v>0</v>
      </c>
      <c r="O16" s="53"/>
    </row>
    <row r="17" spans="2:15" x14ac:dyDescent="0.2">
      <c r="C17" s="5" t="s">
        <v>480</v>
      </c>
      <c r="D17" s="236">
        <v>0</v>
      </c>
      <c r="E17" s="236">
        <v>0.112</v>
      </c>
      <c r="F17" s="338">
        <v>0.75</v>
      </c>
      <c r="G17" s="236">
        <v>8.4000000000000005E-2</v>
      </c>
      <c r="H17" s="349">
        <v>1.6100000000000001E-3</v>
      </c>
      <c r="I17" s="236">
        <v>1</v>
      </c>
      <c r="J17" s="338">
        <v>0.45</v>
      </c>
      <c r="K17" s="356">
        <v>2.5</v>
      </c>
      <c r="L17" s="236">
        <v>2.1000000000000001E-2</v>
      </c>
      <c r="M17" s="338">
        <v>0.25</v>
      </c>
      <c r="N17" s="236">
        <v>0</v>
      </c>
      <c r="O17" s="53"/>
    </row>
    <row r="18" spans="2:15" x14ac:dyDescent="0.2">
      <c r="C18" s="5" t="s">
        <v>481</v>
      </c>
      <c r="D18" s="236">
        <v>0</v>
      </c>
      <c r="E18" s="236">
        <v>0</v>
      </c>
      <c r="F18" s="338">
        <v>0</v>
      </c>
      <c r="G18" s="236">
        <v>0</v>
      </c>
      <c r="H18" s="349">
        <v>3.7780000000000001E-3</v>
      </c>
      <c r="I18" s="236">
        <v>1</v>
      </c>
      <c r="J18" s="338">
        <v>0.44990000000000002</v>
      </c>
      <c r="K18" s="356">
        <v>2.5</v>
      </c>
      <c r="L18" s="236">
        <v>0</v>
      </c>
      <c r="M18" s="338">
        <v>0</v>
      </c>
      <c r="N18" s="236">
        <v>0</v>
      </c>
      <c r="O18" s="53"/>
    </row>
    <row r="19" spans="2:15" x14ac:dyDescent="0.2">
      <c r="C19" s="5" t="s">
        <v>482</v>
      </c>
      <c r="D19" s="236">
        <v>0</v>
      </c>
      <c r="E19" s="236">
        <v>0</v>
      </c>
      <c r="F19" s="338" t="s">
        <v>869</v>
      </c>
      <c r="G19" s="236">
        <v>0</v>
      </c>
      <c r="H19" s="349" t="s">
        <v>869</v>
      </c>
      <c r="I19" s="236">
        <v>0</v>
      </c>
      <c r="J19" s="338" t="s">
        <v>869</v>
      </c>
      <c r="K19" s="356">
        <v>0</v>
      </c>
      <c r="L19" s="236">
        <v>0</v>
      </c>
      <c r="M19" s="338" t="s">
        <v>869</v>
      </c>
      <c r="N19" s="236">
        <v>0</v>
      </c>
      <c r="O19" s="53"/>
    </row>
    <row r="20" spans="2:15" x14ac:dyDescent="0.2">
      <c r="C20" s="5" t="s">
        <v>483</v>
      </c>
      <c r="D20" s="236">
        <v>18</v>
      </c>
      <c r="E20" s="236">
        <v>0</v>
      </c>
      <c r="F20" s="338">
        <v>0</v>
      </c>
      <c r="G20" s="236">
        <v>18</v>
      </c>
      <c r="H20" s="349">
        <v>9.3999999999999986E-3</v>
      </c>
      <c r="I20" s="236">
        <v>2</v>
      </c>
      <c r="J20" s="338">
        <v>0.35</v>
      </c>
      <c r="K20" s="356">
        <v>2.5</v>
      </c>
      <c r="L20" s="236">
        <v>13</v>
      </c>
      <c r="M20" s="338">
        <v>0.74299999999999999</v>
      </c>
      <c r="N20" s="236">
        <v>5.8000000000000003E-2</v>
      </c>
      <c r="O20" s="53"/>
    </row>
    <row r="21" spans="2:15" x14ac:dyDescent="0.2">
      <c r="C21" s="5" t="s">
        <v>484</v>
      </c>
      <c r="D21" s="236">
        <v>6</v>
      </c>
      <c r="E21" s="236">
        <v>0</v>
      </c>
      <c r="F21" s="338">
        <v>0</v>
      </c>
      <c r="G21" s="236">
        <v>6</v>
      </c>
      <c r="H21" s="349">
        <v>3.39E-2</v>
      </c>
      <c r="I21" s="236">
        <v>2</v>
      </c>
      <c r="J21" s="338">
        <v>0.45</v>
      </c>
      <c r="K21" s="356">
        <v>2.5</v>
      </c>
      <c r="L21" s="236">
        <v>5</v>
      </c>
      <c r="M21" s="338">
        <v>0.92959999999999998</v>
      </c>
      <c r="N21" s="236">
        <v>0.09</v>
      </c>
      <c r="O21" s="53"/>
    </row>
    <row r="22" spans="2:15" x14ac:dyDescent="0.2">
      <c r="C22" s="5" t="s">
        <v>485</v>
      </c>
      <c r="D22" s="236">
        <v>0</v>
      </c>
      <c r="E22" s="236">
        <v>0</v>
      </c>
      <c r="F22" s="338" t="s">
        <v>869</v>
      </c>
      <c r="G22" s="236">
        <v>0</v>
      </c>
      <c r="H22" s="349" t="s">
        <v>869</v>
      </c>
      <c r="I22" s="236">
        <v>0</v>
      </c>
      <c r="J22" s="338" t="s">
        <v>869</v>
      </c>
      <c r="K22" s="356">
        <v>0</v>
      </c>
      <c r="L22" s="236">
        <v>0</v>
      </c>
      <c r="M22" s="338" t="s">
        <v>869</v>
      </c>
      <c r="N22" s="236">
        <v>0</v>
      </c>
      <c r="O22" s="53"/>
    </row>
    <row r="23" spans="2:15" x14ac:dyDescent="0.2">
      <c r="C23" s="5" t="s">
        <v>486</v>
      </c>
      <c r="D23" s="236">
        <v>0.16600000000000001</v>
      </c>
      <c r="E23" s="236">
        <v>0</v>
      </c>
      <c r="F23" s="338">
        <v>0</v>
      </c>
      <c r="G23" s="236">
        <v>0.16600000000000001</v>
      </c>
      <c r="H23" s="349">
        <v>1</v>
      </c>
      <c r="I23" s="236">
        <v>1</v>
      </c>
      <c r="J23" s="338">
        <v>0.45</v>
      </c>
      <c r="K23" s="356">
        <v>2.5</v>
      </c>
      <c r="L23" s="236">
        <v>0</v>
      </c>
      <c r="M23" s="338">
        <v>0</v>
      </c>
      <c r="N23" s="236">
        <v>7.4999999999999997E-2</v>
      </c>
      <c r="O23" s="53"/>
    </row>
    <row r="24" spans="2:15" x14ac:dyDescent="0.2">
      <c r="C24" s="46" t="s">
        <v>487</v>
      </c>
      <c r="D24" s="238">
        <v>24</v>
      </c>
      <c r="E24" s="238">
        <v>0.112</v>
      </c>
      <c r="F24" s="345">
        <v>0.75</v>
      </c>
      <c r="G24" s="238">
        <v>24</v>
      </c>
      <c r="H24" s="350">
        <v>2.2200000000000001E-2</v>
      </c>
      <c r="I24" s="238">
        <v>7</v>
      </c>
      <c r="J24" s="345">
        <v>0.37569999999999998</v>
      </c>
      <c r="K24" s="357">
        <v>2.5</v>
      </c>
      <c r="L24" s="238">
        <v>19</v>
      </c>
      <c r="M24" s="345">
        <v>0.78209999999999991</v>
      </c>
      <c r="N24" s="238">
        <v>0.223</v>
      </c>
      <c r="O24" s="238">
        <v>0.13200000000000001</v>
      </c>
    </row>
    <row r="25" spans="2:15" x14ac:dyDescent="0.2">
      <c r="B25" s="80" t="s">
        <v>490</v>
      </c>
      <c r="C25" s="79"/>
      <c r="D25" s="79"/>
      <c r="E25" s="79"/>
      <c r="F25" s="344"/>
      <c r="G25" s="79"/>
      <c r="H25" s="348"/>
      <c r="I25" s="79"/>
      <c r="J25" s="344"/>
      <c r="K25" s="355"/>
      <c r="L25" s="79"/>
      <c r="M25" s="344"/>
      <c r="N25" s="79"/>
      <c r="O25" s="79"/>
    </row>
    <row r="26" spans="2:15" x14ac:dyDescent="0.2">
      <c r="C26" s="5" t="s">
        <v>479</v>
      </c>
      <c r="D26" s="236">
        <v>2904</v>
      </c>
      <c r="E26" s="236">
        <v>2475</v>
      </c>
      <c r="F26" s="338">
        <v>0.57310000000000005</v>
      </c>
      <c r="G26" s="236">
        <v>4036</v>
      </c>
      <c r="H26" s="349">
        <v>9.1800000000000009E-4</v>
      </c>
      <c r="I26" s="236">
        <v>155</v>
      </c>
      <c r="J26" s="338">
        <v>0.43390000000000001</v>
      </c>
      <c r="K26" s="356">
        <v>1.95</v>
      </c>
      <c r="L26" s="236">
        <v>969</v>
      </c>
      <c r="M26" s="338">
        <v>0.24</v>
      </c>
      <c r="N26" s="236">
        <v>2</v>
      </c>
      <c r="O26" s="53"/>
    </row>
    <row r="27" spans="2:15" x14ac:dyDescent="0.2">
      <c r="C27" s="5" t="s">
        <v>480</v>
      </c>
      <c r="D27" s="236">
        <v>344</v>
      </c>
      <c r="E27" s="236">
        <v>158</v>
      </c>
      <c r="F27" s="338">
        <v>0.54020000000000001</v>
      </c>
      <c r="G27" s="236">
        <v>376</v>
      </c>
      <c r="H27" s="349">
        <v>1.944E-3</v>
      </c>
      <c r="I27" s="236">
        <v>66</v>
      </c>
      <c r="J27" s="338">
        <v>0.38819999999999999</v>
      </c>
      <c r="K27" s="356">
        <v>2.5</v>
      </c>
      <c r="L27" s="236">
        <v>116</v>
      </c>
      <c r="M27" s="338">
        <v>0.30730000000000002</v>
      </c>
      <c r="N27" s="236">
        <v>0.28499999999999998</v>
      </c>
      <c r="O27" s="53"/>
    </row>
    <row r="28" spans="2:15" x14ac:dyDescent="0.2">
      <c r="C28" s="5" t="s">
        <v>481</v>
      </c>
      <c r="D28" s="236">
        <v>3114</v>
      </c>
      <c r="E28" s="236">
        <v>531</v>
      </c>
      <c r="F28" s="338">
        <v>0.48590000000000005</v>
      </c>
      <c r="G28" s="236">
        <v>3311</v>
      </c>
      <c r="H28" s="349">
        <v>4.0639999999999999E-3</v>
      </c>
      <c r="I28" s="236">
        <v>195</v>
      </c>
      <c r="J28" s="338">
        <v>0.38500000000000001</v>
      </c>
      <c r="K28" s="356">
        <v>2.5</v>
      </c>
      <c r="L28" s="236">
        <v>1656</v>
      </c>
      <c r="M28" s="338">
        <v>0.50019999999999998</v>
      </c>
      <c r="N28" s="236">
        <v>5</v>
      </c>
      <c r="O28" s="53"/>
    </row>
    <row r="29" spans="2:15" x14ac:dyDescent="0.2">
      <c r="C29" s="5" t="s">
        <v>482</v>
      </c>
      <c r="D29" s="236">
        <v>2743</v>
      </c>
      <c r="E29" s="236">
        <v>658</v>
      </c>
      <c r="F29" s="338">
        <v>0.70530000000000004</v>
      </c>
      <c r="G29" s="236">
        <v>3164</v>
      </c>
      <c r="H29" s="349">
        <v>6.5000000000000006E-3</v>
      </c>
      <c r="I29" s="236">
        <v>152</v>
      </c>
      <c r="J29" s="338">
        <v>0.38100000000000001</v>
      </c>
      <c r="K29" s="356">
        <v>2.5</v>
      </c>
      <c r="L29" s="236">
        <v>1874</v>
      </c>
      <c r="M29" s="338">
        <v>0.59219999999999995</v>
      </c>
      <c r="N29" s="236">
        <v>8</v>
      </c>
      <c r="O29" s="53"/>
    </row>
    <row r="30" spans="2:15" x14ac:dyDescent="0.2">
      <c r="C30" s="5" t="s">
        <v>483</v>
      </c>
      <c r="D30" s="236">
        <v>4935</v>
      </c>
      <c r="E30" s="236">
        <v>1336</v>
      </c>
      <c r="F30" s="338">
        <v>0.56850000000000001</v>
      </c>
      <c r="G30" s="236">
        <v>5507</v>
      </c>
      <c r="H30" s="349">
        <v>1.3600000000000001E-2</v>
      </c>
      <c r="I30" s="236">
        <v>508</v>
      </c>
      <c r="J30" s="338">
        <v>0.3876</v>
      </c>
      <c r="K30" s="356">
        <v>2.5</v>
      </c>
      <c r="L30" s="236">
        <v>4118</v>
      </c>
      <c r="M30" s="338">
        <v>0.74790000000000001</v>
      </c>
      <c r="N30" s="236">
        <v>29</v>
      </c>
      <c r="O30" s="53"/>
    </row>
    <row r="31" spans="2:15" x14ac:dyDescent="0.2">
      <c r="C31" s="5" t="s">
        <v>484</v>
      </c>
      <c r="D31" s="236">
        <v>1703</v>
      </c>
      <c r="E31" s="236">
        <v>612</v>
      </c>
      <c r="F31" s="338">
        <v>0.52729999999999999</v>
      </c>
      <c r="G31" s="236">
        <v>1879</v>
      </c>
      <c r="H31" s="349">
        <v>4.0800000000000003E-2</v>
      </c>
      <c r="I31" s="236">
        <v>218</v>
      </c>
      <c r="J31" s="338">
        <v>0.38829999999999998</v>
      </c>
      <c r="K31" s="356">
        <v>2.5</v>
      </c>
      <c r="L31" s="236">
        <v>1849</v>
      </c>
      <c r="M31" s="338">
        <v>0.98409999999999997</v>
      </c>
      <c r="N31" s="236">
        <v>30</v>
      </c>
      <c r="O31" s="53"/>
    </row>
    <row r="32" spans="2:15" x14ac:dyDescent="0.2">
      <c r="C32" s="5" t="s">
        <v>485</v>
      </c>
      <c r="D32" s="236">
        <v>398</v>
      </c>
      <c r="E32" s="236">
        <v>149</v>
      </c>
      <c r="F32" s="338">
        <v>0.32939999999999997</v>
      </c>
      <c r="G32" s="236">
        <v>410</v>
      </c>
      <c r="H32" s="349">
        <v>0.2298</v>
      </c>
      <c r="I32" s="236">
        <v>47</v>
      </c>
      <c r="J32" s="338">
        <v>0.40090000000000003</v>
      </c>
      <c r="K32" s="356">
        <v>2.5</v>
      </c>
      <c r="L32" s="236">
        <v>748</v>
      </c>
      <c r="M32" s="338">
        <v>1.825</v>
      </c>
      <c r="N32" s="236">
        <v>38</v>
      </c>
      <c r="O32" s="53"/>
    </row>
    <row r="33" spans="2:15" x14ac:dyDescent="0.2">
      <c r="C33" s="5" t="s">
        <v>486</v>
      </c>
      <c r="D33" s="236">
        <v>568</v>
      </c>
      <c r="E33" s="236">
        <v>144</v>
      </c>
      <c r="F33" s="338">
        <v>0.21429999999999999</v>
      </c>
      <c r="G33" s="236">
        <v>541</v>
      </c>
      <c r="H33" s="349">
        <v>1</v>
      </c>
      <c r="I33" s="236">
        <v>103</v>
      </c>
      <c r="J33" s="338">
        <v>0.45</v>
      </c>
      <c r="K33" s="356">
        <v>2.5</v>
      </c>
      <c r="L33" s="236">
        <v>0</v>
      </c>
      <c r="M33" s="338">
        <v>0</v>
      </c>
      <c r="N33" s="236">
        <v>243</v>
      </c>
      <c r="O33" s="53"/>
    </row>
    <row r="34" spans="2:15" x14ac:dyDescent="0.2">
      <c r="C34" s="46" t="s">
        <v>487</v>
      </c>
      <c r="D34" s="238">
        <v>16707</v>
      </c>
      <c r="E34" s="238">
        <v>6064</v>
      </c>
      <c r="F34" s="345">
        <v>0.55880000000000007</v>
      </c>
      <c r="G34" s="238">
        <v>19224</v>
      </c>
      <c r="H34" s="350">
        <v>4.2900000000000001E-2</v>
      </c>
      <c r="I34" s="238">
        <v>1444</v>
      </c>
      <c r="J34" s="345">
        <v>0.39789999999999998</v>
      </c>
      <c r="K34" s="357">
        <v>2.38</v>
      </c>
      <c r="L34" s="238">
        <v>11330</v>
      </c>
      <c r="M34" s="345">
        <v>0.58930000000000005</v>
      </c>
      <c r="N34" s="238">
        <v>355</v>
      </c>
      <c r="O34" s="238">
        <v>344</v>
      </c>
    </row>
    <row r="35" spans="2:15" x14ac:dyDescent="0.2">
      <c r="B35" s="80" t="s">
        <v>492</v>
      </c>
      <c r="C35" s="79"/>
      <c r="D35" s="79"/>
      <c r="E35" s="79"/>
      <c r="F35" s="344"/>
      <c r="G35" s="79"/>
      <c r="H35" s="348"/>
      <c r="I35" s="79"/>
      <c r="J35" s="344"/>
      <c r="K35" s="355"/>
      <c r="L35" s="79"/>
      <c r="M35" s="344"/>
      <c r="N35" s="79"/>
      <c r="O35" s="79"/>
    </row>
    <row r="36" spans="2:15" x14ac:dyDescent="0.2">
      <c r="C36" s="5" t="s">
        <v>479</v>
      </c>
      <c r="D36" s="236">
        <v>8566</v>
      </c>
      <c r="E36" s="236">
        <v>11857</v>
      </c>
      <c r="F36" s="338">
        <v>0.48859999999999998</v>
      </c>
      <c r="G36" s="236">
        <v>13448</v>
      </c>
      <c r="H36" s="349">
        <v>8.0100000000000006E-4</v>
      </c>
      <c r="I36" s="236">
        <v>231</v>
      </c>
      <c r="J36" s="338">
        <v>0.43310000000000004</v>
      </c>
      <c r="K36" s="356">
        <v>2.4700000000000002</v>
      </c>
      <c r="L36" s="236">
        <v>3551</v>
      </c>
      <c r="M36" s="338">
        <v>0.26400000000000001</v>
      </c>
      <c r="N36" s="236">
        <v>5</v>
      </c>
      <c r="O36" s="53"/>
    </row>
    <row r="37" spans="2:15" x14ac:dyDescent="0.2">
      <c r="C37" s="5" t="s">
        <v>480</v>
      </c>
      <c r="D37" s="236">
        <v>4172</v>
      </c>
      <c r="E37" s="236">
        <v>3304</v>
      </c>
      <c r="F37" s="338">
        <v>0.57320000000000004</v>
      </c>
      <c r="G37" s="236">
        <v>6018</v>
      </c>
      <c r="H37" s="349">
        <v>1.8679999999999999E-3</v>
      </c>
      <c r="I37" s="236">
        <v>93</v>
      </c>
      <c r="J37" s="338">
        <v>0.44359999999999999</v>
      </c>
      <c r="K37" s="356">
        <v>2.5</v>
      </c>
      <c r="L37" s="236">
        <v>2673</v>
      </c>
      <c r="M37" s="338">
        <v>0.44409999999999994</v>
      </c>
      <c r="N37" s="236">
        <v>5</v>
      </c>
      <c r="O37" s="53"/>
    </row>
    <row r="38" spans="2:15" x14ac:dyDescent="0.2">
      <c r="C38" s="5" t="s">
        <v>481</v>
      </c>
      <c r="D38" s="236">
        <v>4351</v>
      </c>
      <c r="E38" s="236">
        <v>2896</v>
      </c>
      <c r="F38" s="338">
        <v>0.53310000000000002</v>
      </c>
      <c r="G38" s="236">
        <v>5854</v>
      </c>
      <c r="H38" s="349">
        <v>3.6770000000000001E-3</v>
      </c>
      <c r="I38" s="236">
        <v>116</v>
      </c>
      <c r="J38" s="338">
        <v>0.40670000000000001</v>
      </c>
      <c r="K38" s="356">
        <v>2.4900000000000002</v>
      </c>
      <c r="L38" s="236">
        <v>3323</v>
      </c>
      <c r="M38" s="338">
        <v>0.56759999999999999</v>
      </c>
      <c r="N38" s="236">
        <v>9</v>
      </c>
      <c r="O38" s="53"/>
    </row>
    <row r="39" spans="2:15" x14ac:dyDescent="0.2">
      <c r="C39" s="5" t="s">
        <v>482</v>
      </c>
      <c r="D39" s="236">
        <v>2608</v>
      </c>
      <c r="E39" s="236">
        <v>1640</v>
      </c>
      <c r="F39" s="338">
        <v>0.60880000000000001</v>
      </c>
      <c r="G39" s="236">
        <v>3552</v>
      </c>
      <c r="H39" s="349">
        <v>6.4000000000000003E-3</v>
      </c>
      <c r="I39" s="236">
        <v>74</v>
      </c>
      <c r="J39" s="338">
        <v>0.40079999999999999</v>
      </c>
      <c r="K39" s="356">
        <v>2.5</v>
      </c>
      <c r="L39" s="236">
        <v>2587</v>
      </c>
      <c r="M39" s="338">
        <v>0.72829999999999995</v>
      </c>
      <c r="N39" s="236">
        <v>9</v>
      </c>
      <c r="O39" s="53"/>
    </row>
    <row r="40" spans="2:15" x14ac:dyDescent="0.2">
      <c r="C40" s="5" t="s">
        <v>483</v>
      </c>
      <c r="D40" s="236">
        <v>2505</v>
      </c>
      <c r="E40" s="236">
        <v>1858</v>
      </c>
      <c r="F40" s="338">
        <v>0.56210000000000004</v>
      </c>
      <c r="G40" s="236">
        <v>3454</v>
      </c>
      <c r="H40" s="349">
        <v>1.5700000000000002E-2</v>
      </c>
      <c r="I40" s="236">
        <v>111</v>
      </c>
      <c r="J40" s="338">
        <v>0.4143</v>
      </c>
      <c r="K40" s="356">
        <v>2.5</v>
      </c>
      <c r="L40" s="236">
        <v>3538</v>
      </c>
      <c r="M40" s="338">
        <v>1.0242</v>
      </c>
      <c r="N40" s="236">
        <v>23</v>
      </c>
      <c r="O40" s="53"/>
    </row>
    <row r="41" spans="2:15" x14ac:dyDescent="0.2">
      <c r="C41" s="5" t="s">
        <v>484</v>
      </c>
      <c r="D41" s="236">
        <v>641</v>
      </c>
      <c r="E41" s="236">
        <v>464</v>
      </c>
      <c r="F41" s="338">
        <v>0.62369999999999992</v>
      </c>
      <c r="G41" s="236">
        <v>928</v>
      </c>
      <c r="H41" s="349">
        <v>4.87E-2</v>
      </c>
      <c r="I41" s="236">
        <v>35</v>
      </c>
      <c r="J41" s="338">
        <v>0.4199</v>
      </c>
      <c r="K41" s="356">
        <v>2.5</v>
      </c>
      <c r="L41" s="236">
        <v>1357</v>
      </c>
      <c r="M41" s="338">
        <v>1.4624000000000001</v>
      </c>
      <c r="N41" s="236">
        <v>19</v>
      </c>
      <c r="O41" s="53"/>
    </row>
    <row r="42" spans="2:15" x14ac:dyDescent="0.2">
      <c r="C42" s="5" t="s">
        <v>485</v>
      </c>
      <c r="D42" s="236">
        <v>197</v>
      </c>
      <c r="E42" s="236">
        <v>18</v>
      </c>
      <c r="F42" s="338">
        <v>0.63219999999999998</v>
      </c>
      <c r="G42" s="236">
        <v>208</v>
      </c>
      <c r="H42" s="349">
        <v>0.17829999999999999</v>
      </c>
      <c r="I42" s="236">
        <v>7</v>
      </c>
      <c r="J42" s="338">
        <v>0.40789999999999998</v>
      </c>
      <c r="K42" s="356">
        <v>2.5</v>
      </c>
      <c r="L42" s="236">
        <v>443</v>
      </c>
      <c r="M42" s="338">
        <v>2.1312000000000002</v>
      </c>
      <c r="N42" s="236">
        <v>15</v>
      </c>
      <c r="O42" s="53"/>
    </row>
    <row r="43" spans="2:15" x14ac:dyDescent="0.2">
      <c r="C43" s="5" t="s">
        <v>486</v>
      </c>
      <c r="D43" s="236">
        <v>173</v>
      </c>
      <c r="E43" s="236">
        <v>41</v>
      </c>
      <c r="F43" s="338">
        <v>3.6000000000000004E-2</v>
      </c>
      <c r="G43" s="236">
        <v>174</v>
      </c>
      <c r="H43" s="349">
        <v>1</v>
      </c>
      <c r="I43" s="236">
        <v>8</v>
      </c>
      <c r="J43" s="338">
        <v>0.45</v>
      </c>
      <c r="K43" s="356">
        <v>2.5</v>
      </c>
      <c r="L43" s="236">
        <v>0</v>
      </c>
      <c r="M43" s="338">
        <v>0</v>
      </c>
      <c r="N43" s="236">
        <v>78</v>
      </c>
      <c r="O43" s="53"/>
    </row>
    <row r="44" spans="2:15" x14ac:dyDescent="0.2">
      <c r="C44" s="46" t="s">
        <v>487</v>
      </c>
      <c r="D44" s="238">
        <v>23212</v>
      </c>
      <c r="E44" s="238">
        <v>22077</v>
      </c>
      <c r="F44" s="345">
        <v>0.52429999999999999</v>
      </c>
      <c r="G44" s="238">
        <v>33637</v>
      </c>
      <c r="H44" s="350">
        <v>1.1200000000000002E-2</v>
      </c>
      <c r="I44" s="238">
        <v>675</v>
      </c>
      <c r="J44" s="345">
        <v>0.42460000000000003</v>
      </c>
      <c r="K44" s="357">
        <v>2.4900000000000002</v>
      </c>
      <c r="L44" s="238">
        <v>17471</v>
      </c>
      <c r="M44" s="345">
        <v>0.51939999999999997</v>
      </c>
      <c r="N44" s="238">
        <v>163</v>
      </c>
      <c r="O44" s="238">
        <v>49</v>
      </c>
    </row>
    <row r="45" spans="2:15" x14ac:dyDescent="0.2">
      <c r="B45" s="81" t="s">
        <v>488</v>
      </c>
      <c r="C45" s="82"/>
      <c r="D45" s="237">
        <v>40546</v>
      </c>
      <c r="E45" s="237">
        <v>29910</v>
      </c>
      <c r="F45" s="339">
        <v>0.53100000000000003</v>
      </c>
      <c r="G45" s="237">
        <v>54451</v>
      </c>
      <c r="H45" s="351">
        <v>2.23E-2</v>
      </c>
      <c r="I45" s="237">
        <v>2237</v>
      </c>
      <c r="J45" s="339">
        <v>0.41549999999999998</v>
      </c>
      <c r="K45" s="358">
        <v>2.4500000000000002</v>
      </c>
      <c r="L45" s="237">
        <v>29716</v>
      </c>
      <c r="M45" s="339">
        <v>0.54569999999999996</v>
      </c>
      <c r="N45" s="237">
        <v>522</v>
      </c>
      <c r="O45" s="237">
        <v>397</v>
      </c>
    </row>
    <row r="47" spans="2:15" ht="41.25" customHeight="1" x14ac:dyDescent="0.2">
      <c r="B47" s="411" t="s">
        <v>747</v>
      </c>
      <c r="C47" s="411"/>
      <c r="D47" s="411"/>
      <c r="E47" s="411"/>
      <c r="F47" s="411"/>
      <c r="G47" s="411"/>
      <c r="H47" s="411"/>
      <c r="I47" s="411"/>
      <c r="J47" s="411"/>
      <c r="K47" s="411"/>
      <c r="L47" s="411"/>
      <c r="M47" s="411"/>
      <c r="N47" s="411"/>
      <c r="O47" s="411"/>
    </row>
    <row r="48" spans="2:15" x14ac:dyDescent="0.2">
      <c r="L48" s="219"/>
    </row>
  </sheetData>
  <mergeCells count="2">
    <mergeCell ref="B2:O2"/>
    <mergeCell ref="B47:O47"/>
  </mergeCells>
  <hyperlinks>
    <hyperlink ref="Q2" location="Index!A1" display="Index"/>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5"/>
  <sheetViews>
    <sheetView showGridLines="0" workbookViewId="0"/>
  </sheetViews>
  <sheetFormatPr defaultRowHeight="14.25" x14ac:dyDescent="0.2"/>
  <cols>
    <col min="1" max="1" width="3" style="5" customWidth="1"/>
    <col min="2" max="2" width="5.69921875" style="5" customWidth="1"/>
    <col min="3" max="3" width="28" style="5" bestFit="1" customWidth="1"/>
    <col min="4" max="5" width="23.8984375" style="5" customWidth="1"/>
    <col min="6" max="6" width="3" style="5" customWidth="1"/>
    <col min="7" max="7" width="9" style="5" customWidth="1"/>
    <col min="8" max="16384" width="8.796875" style="5"/>
  </cols>
  <sheetData>
    <row r="2" spans="2:8" ht="19.5" x14ac:dyDescent="0.25">
      <c r="B2" s="29" t="s">
        <v>717</v>
      </c>
      <c r="C2" s="29"/>
      <c r="D2" s="29"/>
      <c r="E2" s="29"/>
      <c r="G2" s="34" t="s">
        <v>12</v>
      </c>
    </row>
    <row r="3" spans="2:8" x14ac:dyDescent="0.2">
      <c r="B3" s="143" t="s">
        <v>835</v>
      </c>
      <c r="C3" s="143"/>
      <c r="D3" s="143"/>
      <c r="E3" s="143"/>
    </row>
    <row r="4" spans="2:8" x14ac:dyDescent="0.2">
      <c r="B4" s="410"/>
      <c r="C4" s="410"/>
      <c r="D4" s="30" t="s">
        <v>511</v>
      </c>
      <c r="E4" s="30" t="s">
        <v>512</v>
      </c>
    </row>
    <row r="5" spans="2:8" x14ac:dyDescent="0.2">
      <c r="B5" s="53">
        <v>1</v>
      </c>
      <c r="C5" s="414" t="s">
        <v>489</v>
      </c>
      <c r="D5" s="414"/>
      <c r="E5" s="414"/>
    </row>
    <row r="6" spans="2:8" x14ac:dyDescent="0.2">
      <c r="B6" s="5">
        <v>2</v>
      </c>
      <c r="C6" s="5" t="s">
        <v>382</v>
      </c>
      <c r="D6" s="219">
        <v>0</v>
      </c>
      <c r="E6" s="219">
        <v>0</v>
      </c>
      <c r="G6" s="219"/>
      <c r="H6" s="219"/>
    </row>
    <row r="7" spans="2:8" x14ac:dyDescent="0.2">
      <c r="B7" s="5">
        <v>3</v>
      </c>
      <c r="C7" s="5" t="s">
        <v>338</v>
      </c>
      <c r="D7" s="219">
        <v>896</v>
      </c>
      <c r="E7" s="219">
        <v>896</v>
      </c>
      <c r="G7" s="219"/>
      <c r="H7" s="219"/>
    </row>
    <row r="8" spans="2:8" x14ac:dyDescent="0.2">
      <c r="B8" s="5">
        <v>4</v>
      </c>
      <c r="C8" s="5" t="s">
        <v>490</v>
      </c>
      <c r="D8" s="219">
        <v>11330</v>
      </c>
      <c r="E8" s="219">
        <v>11330</v>
      </c>
      <c r="G8" s="219"/>
      <c r="H8" s="219"/>
    </row>
    <row r="9" spans="2:8" x14ac:dyDescent="0.2">
      <c r="B9" s="5">
        <v>5</v>
      </c>
      <c r="C9" s="5" t="s">
        <v>491</v>
      </c>
      <c r="D9" s="219">
        <v>19</v>
      </c>
      <c r="E9" s="230">
        <v>19</v>
      </c>
      <c r="G9" s="219"/>
      <c r="H9" s="219"/>
    </row>
    <row r="10" spans="2:8" x14ac:dyDescent="0.2">
      <c r="B10" s="5">
        <v>6</v>
      </c>
      <c r="C10" s="5" t="s">
        <v>492</v>
      </c>
      <c r="D10" s="219">
        <v>17471</v>
      </c>
      <c r="E10" s="230">
        <v>17471</v>
      </c>
      <c r="G10" s="219"/>
      <c r="H10" s="219"/>
    </row>
    <row r="11" spans="2:8" x14ac:dyDescent="0.2">
      <c r="B11" s="53">
        <v>7</v>
      </c>
      <c r="C11" s="414" t="s">
        <v>493</v>
      </c>
      <c r="D11" s="414"/>
      <c r="E11" s="414"/>
      <c r="G11" s="219"/>
      <c r="H11" s="219"/>
    </row>
    <row r="12" spans="2:8" x14ac:dyDescent="0.2">
      <c r="B12" s="5">
        <v>8</v>
      </c>
      <c r="C12" s="5" t="s">
        <v>382</v>
      </c>
      <c r="D12" s="230">
        <v>0</v>
      </c>
      <c r="E12" s="230">
        <v>0</v>
      </c>
      <c r="G12" s="219"/>
      <c r="H12" s="219"/>
    </row>
    <row r="13" spans="2:8" x14ac:dyDescent="0.2">
      <c r="B13" s="5">
        <v>9</v>
      </c>
      <c r="C13" s="5" t="s">
        <v>338</v>
      </c>
      <c r="D13" s="230">
        <v>4713</v>
      </c>
      <c r="E13" s="230">
        <v>4713</v>
      </c>
      <c r="G13" s="219"/>
      <c r="H13" s="219"/>
    </row>
    <row r="14" spans="2:8" x14ac:dyDescent="0.2">
      <c r="B14" s="5">
        <v>10</v>
      </c>
      <c r="C14" s="5" t="s">
        <v>490</v>
      </c>
      <c r="D14" s="230">
        <v>116380</v>
      </c>
      <c r="E14" s="219">
        <v>116380</v>
      </c>
      <c r="G14" s="219"/>
      <c r="H14" s="219"/>
    </row>
    <row r="15" spans="2:8" x14ac:dyDescent="0.2">
      <c r="B15" s="5">
        <v>11</v>
      </c>
      <c r="C15" s="5" t="s">
        <v>491</v>
      </c>
      <c r="D15" s="230">
        <v>232</v>
      </c>
      <c r="E15" s="219">
        <v>232</v>
      </c>
      <c r="G15" s="219"/>
      <c r="H15" s="219"/>
    </row>
    <row r="16" spans="2:8" x14ac:dyDescent="0.2">
      <c r="B16" s="5">
        <v>12</v>
      </c>
      <c r="C16" s="5" t="s">
        <v>492</v>
      </c>
      <c r="D16" s="230">
        <v>148923</v>
      </c>
      <c r="E16" s="219">
        <v>148923</v>
      </c>
      <c r="G16" s="219"/>
      <c r="H16" s="219"/>
    </row>
    <row r="17" spans="2:8" x14ac:dyDescent="0.2">
      <c r="B17" s="5">
        <v>13</v>
      </c>
      <c r="C17" s="5" t="s">
        <v>494</v>
      </c>
      <c r="D17" s="219">
        <v>7889</v>
      </c>
      <c r="E17" s="219">
        <v>7889</v>
      </c>
      <c r="G17" s="219"/>
      <c r="H17" s="219"/>
    </row>
    <row r="18" spans="2:8" x14ac:dyDescent="0.2">
      <c r="B18" s="5">
        <v>14</v>
      </c>
      <c r="C18" s="5" t="s">
        <v>495</v>
      </c>
      <c r="D18" s="219">
        <v>149419</v>
      </c>
      <c r="E18" s="219">
        <v>149419</v>
      </c>
      <c r="G18" s="219"/>
      <c r="H18" s="219"/>
    </row>
    <row r="19" spans="2:8" x14ac:dyDescent="0.2">
      <c r="B19" s="5">
        <v>15</v>
      </c>
      <c r="C19" s="5" t="s">
        <v>496</v>
      </c>
      <c r="D19" s="219">
        <v>0</v>
      </c>
      <c r="E19" s="219">
        <v>0</v>
      </c>
      <c r="G19" s="219"/>
      <c r="H19" s="219"/>
    </row>
    <row r="20" spans="2:8" x14ac:dyDescent="0.2">
      <c r="B20" s="5">
        <v>16</v>
      </c>
      <c r="C20" s="5" t="s">
        <v>497</v>
      </c>
      <c r="D20" s="219">
        <v>2846</v>
      </c>
      <c r="E20" s="219">
        <v>2846</v>
      </c>
      <c r="G20" s="219"/>
      <c r="H20" s="219"/>
    </row>
    <row r="21" spans="2:8" x14ac:dyDescent="0.2">
      <c r="B21" s="5">
        <v>17</v>
      </c>
      <c r="C21" s="5" t="s">
        <v>498</v>
      </c>
      <c r="D21" s="219">
        <v>16804</v>
      </c>
      <c r="E21" s="219">
        <v>16804</v>
      </c>
      <c r="G21" s="219"/>
      <c r="H21" s="219"/>
    </row>
    <row r="22" spans="2:8" x14ac:dyDescent="0.2">
      <c r="B22" s="5">
        <v>18</v>
      </c>
      <c r="C22" s="5" t="s">
        <v>499</v>
      </c>
      <c r="D22" s="230">
        <v>0</v>
      </c>
      <c r="E22" s="230">
        <v>0</v>
      </c>
      <c r="G22" s="219"/>
      <c r="H22" s="219"/>
    </row>
    <row r="23" spans="2:8" x14ac:dyDescent="0.2">
      <c r="B23" s="52">
        <v>19</v>
      </c>
      <c r="C23" s="52" t="s">
        <v>683</v>
      </c>
      <c r="D23" s="230">
        <v>399</v>
      </c>
      <c r="E23" s="230">
        <v>399</v>
      </c>
      <c r="G23" s="219"/>
      <c r="H23" s="219"/>
    </row>
    <row r="24" spans="2:8" x14ac:dyDescent="0.2">
      <c r="B24" s="5">
        <v>20</v>
      </c>
      <c r="C24" s="5" t="s">
        <v>500</v>
      </c>
      <c r="D24" s="230">
        <v>14200</v>
      </c>
      <c r="E24" s="230">
        <v>14200</v>
      </c>
      <c r="G24" s="219"/>
      <c r="H24" s="219"/>
    </row>
    <row r="25" spans="2:8" x14ac:dyDescent="0.2">
      <c r="B25" s="55">
        <v>21</v>
      </c>
      <c r="C25" s="55" t="s">
        <v>13</v>
      </c>
      <c r="D25" s="222">
        <v>491520</v>
      </c>
      <c r="E25" s="222">
        <v>491520</v>
      </c>
      <c r="G25" s="219"/>
      <c r="H25" s="219"/>
    </row>
  </sheetData>
  <mergeCells count="3">
    <mergeCell ref="B4:C4"/>
    <mergeCell ref="C5:E5"/>
    <mergeCell ref="C11:E11"/>
  </mergeCells>
  <hyperlinks>
    <hyperlink ref="G2" location="Index!A1" display="Index"/>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65"/>
  <sheetViews>
    <sheetView showGridLines="0" tabSelected="1" workbookViewId="0"/>
  </sheetViews>
  <sheetFormatPr defaultRowHeight="14.25" x14ac:dyDescent="0.2"/>
  <cols>
    <col min="1" max="1" width="3" customWidth="1"/>
    <col min="2" max="2" width="81.09765625" bestFit="1" customWidth="1"/>
    <col min="3" max="3" width="21.59765625" style="290" bestFit="1" customWidth="1"/>
  </cols>
  <sheetData>
    <row r="2" spans="2:6" ht="25.5" x14ac:dyDescent="0.35">
      <c r="B2" s="1" t="s">
        <v>9</v>
      </c>
      <c r="C2" s="288"/>
    </row>
    <row r="3" spans="2:6" x14ac:dyDescent="0.2">
      <c r="B3" s="2" t="s">
        <v>753</v>
      </c>
      <c r="C3" s="289"/>
    </row>
    <row r="5" spans="2:6" ht="15" x14ac:dyDescent="0.2">
      <c r="B5" s="3" t="s">
        <v>10</v>
      </c>
      <c r="C5" s="297"/>
    </row>
    <row r="6" spans="2:6" x14ac:dyDescent="0.2">
      <c r="B6" s="4"/>
      <c r="C6" s="293"/>
    </row>
    <row r="7" spans="2:6" ht="15" x14ac:dyDescent="0.2">
      <c r="B7" s="56" t="s">
        <v>7</v>
      </c>
      <c r="C7" s="294"/>
    </row>
    <row r="8" spans="2:6" x14ac:dyDescent="0.2">
      <c r="B8" s="49" t="s">
        <v>756</v>
      </c>
      <c r="C8" s="126">
        <v>1</v>
      </c>
    </row>
    <row r="9" spans="2:6" x14ac:dyDescent="0.2">
      <c r="B9" s="389" t="s">
        <v>576</v>
      </c>
      <c r="C9" s="390">
        <v>2</v>
      </c>
    </row>
    <row r="10" spans="2:6" s="31" customFormat="1" x14ac:dyDescent="0.2">
      <c r="B10" s="49" t="s">
        <v>754</v>
      </c>
      <c r="C10" s="126">
        <v>3</v>
      </c>
    </row>
    <row r="11" spans="2:6" x14ac:dyDescent="0.2">
      <c r="B11" s="50"/>
      <c r="C11" s="291"/>
      <c r="E11" s="49"/>
      <c r="F11" s="126"/>
    </row>
    <row r="12" spans="2:6" ht="15" x14ac:dyDescent="0.2">
      <c r="B12" s="57" t="s">
        <v>6</v>
      </c>
      <c r="C12" s="295"/>
    </row>
    <row r="13" spans="2:6" x14ac:dyDescent="0.2">
      <c r="B13" s="49" t="s">
        <v>11</v>
      </c>
      <c r="C13" s="126">
        <v>4</v>
      </c>
    </row>
    <row r="14" spans="2:6" x14ac:dyDescent="0.2">
      <c r="B14" s="51"/>
      <c r="C14" s="296"/>
    </row>
    <row r="15" spans="2:6" ht="15" x14ac:dyDescent="0.2">
      <c r="B15" s="56" t="s">
        <v>5</v>
      </c>
      <c r="C15" s="292"/>
    </row>
    <row r="16" spans="2:6" x14ac:dyDescent="0.2">
      <c r="B16" s="49" t="s">
        <v>577</v>
      </c>
      <c r="C16" s="126">
        <v>5</v>
      </c>
    </row>
    <row r="17" spans="2:3" x14ac:dyDescent="0.2">
      <c r="B17" s="389" t="s">
        <v>578</v>
      </c>
      <c r="C17" s="390">
        <v>6</v>
      </c>
    </row>
    <row r="18" spans="2:3" x14ac:dyDescent="0.2">
      <c r="B18" s="49" t="s">
        <v>579</v>
      </c>
      <c r="C18" s="126">
        <v>7</v>
      </c>
    </row>
    <row r="19" spans="2:3" x14ac:dyDescent="0.2">
      <c r="B19" s="389" t="s">
        <v>580</v>
      </c>
      <c r="C19" s="390">
        <v>8</v>
      </c>
    </row>
    <row r="20" spans="2:3" x14ac:dyDescent="0.2">
      <c r="B20" s="49" t="s">
        <v>581</v>
      </c>
      <c r="C20" s="126">
        <v>9</v>
      </c>
    </row>
    <row r="21" spans="2:3" x14ac:dyDescent="0.2">
      <c r="B21" s="389" t="s">
        <v>582</v>
      </c>
      <c r="C21" s="390">
        <v>10</v>
      </c>
    </row>
    <row r="22" spans="2:3" x14ac:dyDescent="0.2">
      <c r="B22" s="49" t="s">
        <v>583</v>
      </c>
      <c r="C22" s="126">
        <v>11</v>
      </c>
    </row>
    <row r="23" spans="2:3" x14ac:dyDescent="0.2">
      <c r="B23" s="389" t="s">
        <v>584</v>
      </c>
      <c r="C23" s="390">
        <v>12</v>
      </c>
    </row>
    <row r="24" spans="2:3" x14ac:dyDescent="0.2">
      <c r="B24" s="49" t="s">
        <v>714</v>
      </c>
      <c r="C24" s="126">
        <v>13</v>
      </c>
    </row>
    <row r="25" spans="2:3" x14ac:dyDescent="0.2">
      <c r="B25" s="389" t="s">
        <v>653</v>
      </c>
      <c r="C25" s="390">
        <v>14</v>
      </c>
    </row>
    <row r="26" spans="2:3" x14ac:dyDescent="0.2">
      <c r="B26" s="49" t="s">
        <v>609</v>
      </c>
      <c r="C26" s="126">
        <v>15</v>
      </c>
    </row>
    <row r="27" spans="2:3" x14ac:dyDescent="0.2">
      <c r="B27" s="389" t="s">
        <v>610</v>
      </c>
      <c r="C27" s="390">
        <v>16</v>
      </c>
    </row>
    <row r="28" spans="2:3" x14ac:dyDescent="0.2">
      <c r="B28" s="49" t="s">
        <v>655</v>
      </c>
      <c r="C28" s="126">
        <v>17</v>
      </c>
    </row>
    <row r="29" spans="2:3" x14ac:dyDescent="0.2">
      <c r="B29" s="389" t="s">
        <v>654</v>
      </c>
      <c r="C29" s="390">
        <v>18</v>
      </c>
    </row>
    <row r="30" spans="2:3" s="299" customFormat="1" ht="25.5" x14ac:dyDescent="0.2">
      <c r="B30" s="298" t="s">
        <v>823</v>
      </c>
      <c r="C30" s="391" t="s">
        <v>824</v>
      </c>
    </row>
    <row r="31" spans="2:3" x14ac:dyDescent="0.2">
      <c r="B31" s="49"/>
      <c r="C31" s="292"/>
    </row>
    <row r="32" spans="2:3" ht="15" x14ac:dyDescent="0.2">
      <c r="B32" s="56" t="s">
        <v>4</v>
      </c>
      <c r="C32" s="294"/>
    </row>
    <row r="33" spans="2:3" x14ac:dyDescent="0.2">
      <c r="B33" s="49" t="s">
        <v>585</v>
      </c>
      <c r="C33" s="126">
        <v>19</v>
      </c>
    </row>
    <row r="34" spans="2:3" x14ac:dyDescent="0.2">
      <c r="B34" s="389" t="s">
        <v>586</v>
      </c>
      <c r="C34" s="390">
        <v>20</v>
      </c>
    </row>
    <row r="35" spans="2:3" x14ac:dyDescent="0.2">
      <c r="B35" s="49" t="s">
        <v>720</v>
      </c>
      <c r="C35" s="126">
        <v>21</v>
      </c>
    </row>
    <row r="36" spans="2:3" x14ac:dyDescent="0.2">
      <c r="B36" s="389" t="s">
        <v>611</v>
      </c>
      <c r="C36" s="390">
        <v>22</v>
      </c>
    </row>
    <row r="37" spans="2:3" x14ac:dyDescent="0.2">
      <c r="B37" s="49" t="s">
        <v>612</v>
      </c>
      <c r="C37" s="126">
        <v>23</v>
      </c>
    </row>
    <row r="38" spans="2:3" x14ac:dyDescent="0.2">
      <c r="B38" s="389" t="s">
        <v>750</v>
      </c>
      <c r="C38" s="390">
        <v>24</v>
      </c>
    </row>
    <row r="39" spans="2:3" x14ac:dyDescent="0.2">
      <c r="B39" s="49" t="s">
        <v>587</v>
      </c>
      <c r="C39" s="126">
        <v>25</v>
      </c>
    </row>
    <row r="40" spans="2:3" x14ac:dyDescent="0.2">
      <c r="B40" s="389" t="s">
        <v>751</v>
      </c>
      <c r="C40" s="390">
        <v>26</v>
      </c>
    </row>
    <row r="41" spans="2:3" x14ac:dyDescent="0.2">
      <c r="B41" s="49" t="s">
        <v>588</v>
      </c>
      <c r="C41" s="126">
        <v>27</v>
      </c>
    </row>
    <row r="42" spans="2:3" x14ac:dyDescent="0.2">
      <c r="B42" s="389" t="s">
        <v>589</v>
      </c>
      <c r="C42" s="390">
        <v>28</v>
      </c>
    </row>
    <row r="43" spans="2:3" x14ac:dyDescent="0.2">
      <c r="B43" s="51"/>
      <c r="C43" s="291"/>
    </row>
    <row r="44" spans="2:3" ht="15" x14ac:dyDescent="0.2">
      <c r="B44" s="56" t="s">
        <v>3</v>
      </c>
      <c r="C44" s="294"/>
    </row>
    <row r="45" spans="2:3" s="31" customFormat="1" ht="25.5" x14ac:dyDescent="0.2">
      <c r="B45" s="298" t="s">
        <v>590</v>
      </c>
      <c r="C45" s="391" t="s">
        <v>755</v>
      </c>
    </row>
    <row r="46" spans="2:3" x14ac:dyDescent="0.2">
      <c r="B46" s="389" t="s">
        <v>591</v>
      </c>
      <c r="C46" s="390">
        <v>29</v>
      </c>
    </row>
    <row r="47" spans="2:3" x14ac:dyDescent="0.2">
      <c r="B47" s="49" t="s">
        <v>718</v>
      </c>
      <c r="C47" s="126">
        <v>30</v>
      </c>
    </row>
    <row r="48" spans="2:3" x14ac:dyDescent="0.2">
      <c r="B48" s="389" t="s">
        <v>592</v>
      </c>
      <c r="C48" s="390">
        <v>31</v>
      </c>
    </row>
    <row r="49" spans="2:3" x14ac:dyDescent="0.2">
      <c r="B49" s="49" t="s">
        <v>593</v>
      </c>
      <c r="C49" s="126">
        <v>32</v>
      </c>
    </row>
    <row r="50" spans="2:3" x14ac:dyDescent="0.2">
      <c r="B50" s="51"/>
      <c r="C50" s="291"/>
    </row>
    <row r="51" spans="2:3" ht="15" x14ac:dyDescent="0.2">
      <c r="B51" s="56" t="s">
        <v>1</v>
      </c>
      <c r="C51" s="294"/>
    </row>
    <row r="52" spans="2:3" x14ac:dyDescent="0.2">
      <c r="B52" s="49" t="s">
        <v>594</v>
      </c>
      <c r="C52" s="126">
        <v>33</v>
      </c>
    </row>
    <row r="53" spans="2:3" x14ac:dyDescent="0.2">
      <c r="B53" s="51"/>
      <c r="C53" s="291"/>
    </row>
    <row r="54" spans="2:3" ht="15" x14ac:dyDescent="0.2">
      <c r="B54" s="56" t="s">
        <v>432</v>
      </c>
      <c r="C54" s="294"/>
    </row>
    <row r="55" spans="2:3" x14ac:dyDescent="0.2">
      <c r="B55" s="49" t="s">
        <v>595</v>
      </c>
      <c r="C55" s="126">
        <v>34</v>
      </c>
    </row>
    <row r="56" spans="2:3" x14ac:dyDescent="0.2">
      <c r="B56" s="389" t="s">
        <v>596</v>
      </c>
      <c r="C56" s="390">
        <v>35</v>
      </c>
    </row>
    <row r="57" spans="2:3" x14ac:dyDescent="0.2">
      <c r="B57" s="49" t="s">
        <v>597</v>
      </c>
      <c r="C57" s="126">
        <v>36</v>
      </c>
    </row>
    <row r="58" spans="2:3" x14ac:dyDescent="0.2">
      <c r="B58" s="389" t="s">
        <v>598</v>
      </c>
      <c r="C58" s="390">
        <v>37</v>
      </c>
    </row>
    <row r="59" spans="2:3" x14ac:dyDescent="0.2">
      <c r="B59" s="51"/>
      <c r="C59" s="291"/>
    </row>
    <row r="60" spans="2:3" ht="15" x14ac:dyDescent="0.2">
      <c r="B60" s="56" t="s">
        <v>0</v>
      </c>
      <c r="C60" s="294"/>
    </row>
    <row r="61" spans="2:3" x14ac:dyDescent="0.2">
      <c r="B61" s="49" t="s">
        <v>822</v>
      </c>
      <c r="C61" s="126">
        <v>38</v>
      </c>
    </row>
    <row r="62" spans="2:3" x14ac:dyDescent="0.2">
      <c r="B62" s="51"/>
      <c r="C62" s="291"/>
    </row>
    <row r="63" spans="2:3" ht="15" x14ac:dyDescent="0.2">
      <c r="B63" s="56" t="s">
        <v>575</v>
      </c>
      <c r="C63" s="294"/>
    </row>
    <row r="64" spans="2:3" x14ac:dyDescent="0.2">
      <c r="B64" s="49" t="s">
        <v>651</v>
      </c>
      <c r="C64" s="126">
        <v>39</v>
      </c>
    </row>
    <row r="65" spans="2:3" x14ac:dyDescent="0.2">
      <c r="B65" s="51"/>
      <c r="C65" s="291"/>
    </row>
  </sheetData>
  <hyperlinks>
    <hyperlink ref="C8" location="'1'!A1" display="'1'!A1"/>
    <hyperlink ref="C9" location="'2'!A1" display="'2'!A1"/>
    <hyperlink ref="C10" location="'3'!A1" display="'3'!A1"/>
    <hyperlink ref="C13" location="'4'!A1" display="'4'!A1"/>
    <hyperlink ref="C16" location="'5'!A1" display="'5'!A1"/>
    <hyperlink ref="C17" location="'6'!A1" display="'6'!A1"/>
    <hyperlink ref="C18" location="'7'!A1" display="'7'!A1"/>
    <hyperlink ref="C19" location="'8'!A1" display="'8'!A1"/>
    <hyperlink ref="C20" location="'9'!A1" display="'9'!A1"/>
    <hyperlink ref="C21" location="'10'!A1" display="'10'!A1"/>
    <hyperlink ref="C22" location="'11'!A1" display="'11'!A1"/>
    <hyperlink ref="C23" location="'12'!A1" display="'12'!A1"/>
    <hyperlink ref="C24" location="'13'!A1" display="'13'!A1"/>
    <hyperlink ref="C25" location="'14'!A1" display="'14'!A1"/>
    <hyperlink ref="C26" location="'15'!A1" display="'15'!A1"/>
    <hyperlink ref="C27" location="'16'!A1" display="'16'!A1"/>
    <hyperlink ref="C28" location="'17'!A1" display="'17'!A1"/>
    <hyperlink ref="C29" location="'18'!A1" display="'18'!A1"/>
    <hyperlink ref="C33" location="'19'!A1" display="'19'!A1"/>
    <hyperlink ref="C34" location="'20'!A1" display="'20'!A1"/>
    <hyperlink ref="C36" location="'22'!A1" display="'22'!A1"/>
    <hyperlink ref="C35" location="'21'!A1" display="'21'!A1"/>
    <hyperlink ref="C37" location="'23'!A1" display="'23'!A1"/>
    <hyperlink ref="C38" location="'24'!A1" display="'24'!A1"/>
    <hyperlink ref="C39" location="'25'!A1" display="'25'!A1"/>
    <hyperlink ref="C40" location="'26'!A1" display="'26'!A1"/>
    <hyperlink ref="C41" location="'27'!A1" display="'27'!A1"/>
    <hyperlink ref="C42" location="'28'!A1" display="'28'!A1"/>
    <hyperlink ref="C46" location="'29'!A1" display="'29'!A1"/>
    <hyperlink ref="C47" location="'30'!A1" display="'30'!A1"/>
    <hyperlink ref="C48" location="'31'!A1" display="'31'!A1"/>
    <hyperlink ref="C49" location="'32'!A1" display="'32'!A1"/>
    <hyperlink ref="C52" location="'33'!A1" display="'33'!A1"/>
    <hyperlink ref="C55" location="'34'!A1" display="'34'!A1"/>
    <hyperlink ref="C56" location="'35'!A1" display="'35'!A1"/>
    <hyperlink ref="C57" location="'36'!A1" display="'36'!A1"/>
    <hyperlink ref="C58" location="'37'!A1" display="'37'!A1"/>
    <hyperlink ref="C61" location="'38'!A1" display="'38'!A1"/>
    <hyperlink ref="C64" location="'39'!A1" display="'39'!A1"/>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6"/>
  <sheetViews>
    <sheetView showGridLines="0" workbookViewId="0"/>
  </sheetViews>
  <sheetFormatPr defaultRowHeight="14.25" x14ac:dyDescent="0.2"/>
  <cols>
    <col min="1" max="1" width="3" style="5" customWidth="1"/>
    <col min="2" max="2" width="5.296875" style="5" customWidth="1"/>
    <col min="3" max="3" width="48.09765625" style="5" customWidth="1"/>
    <col min="4" max="5" width="20.796875" style="25" customWidth="1"/>
    <col min="6" max="6" width="3" style="5" customWidth="1"/>
    <col min="7" max="7" width="9" style="5" customWidth="1"/>
    <col min="8" max="16384" width="8.796875" style="5"/>
  </cols>
  <sheetData>
    <row r="2" spans="2:7" ht="19.5" x14ac:dyDescent="0.25">
      <c r="B2" s="301" t="s">
        <v>844</v>
      </c>
      <c r="C2" s="301"/>
      <c r="D2" s="301"/>
      <c r="E2" s="301"/>
      <c r="G2" s="34" t="s">
        <v>12</v>
      </c>
    </row>
    <row r="3" spans="2:7" x14ac:dyDescent="0.2">
      <c r="B3" s="143" t="s">
        <v>835</v>
      </c>
      <c r="C3" s="143"/>
      <c r="D3" s="143"/>
      <c r="E3" s="143"/>
    </row>
    <row r="4" spans="2:7" x14ac:dyDescent="0.2">
      <c r="B4" s="398"/>
      <c r="C4" s="398"/>
      <c r="D4" s="304" t="s">
        <v>254</v>
      </c>
      <c r="E4" s="304" t="s">
        <v>250</v>
      </c>
    </row>
    <row r="5" spans="2:7" x14ac:dyDescent="0.2">
      <c r="B5" s="62">
        <v>1</v>
      </c>
      <c r="C5" s="62" t="s">
        <v>845</v>
      </c>
      <c r="D5" s="221">
        <v>490860</v>
      </c>
      <c r="E5" s="221">
        <v>39269</v>
      </c>
    </row>
    <row r="6" spans="2:7" x14ac:dyDescent="0.2">
      <c r="B6" s="5">
        <v>2</v>
      </c>
      <c r="C6" s="5" t="s">
        <v>820</v>
      </c>
      <c r="D6" s="230">
        <v>6471</v>
      </c>
      <c r="E6" s="230">
        <v>518</v>
      </c>
    </row>
    <row r="7" spans="2:7" x14ac:dyDescent="0.2">
      <c r="B7" s="5">
        <v>3</v>
      </c>
      <c r="C7" s="5" t="s">
        <v>821</v>
      </c>
      <c r="D7" s="230">
        <v>-4820</v>
      </c>
      <c r="E7" s="230">
        <v>-386</v>
      </c>
    </row>
    <row r="8" spans="2:7" x14ac:dyDescent="0.2">
      <c r="B8" s="5">
        <v>4</v>
      </c>
      <c r="C8" s="5" t="s">
        <v>255</v>
      </c>
      <c r="D8" s="230">
        <v>0</v>
      </c>
      <c r="E8" s="230">
        <v>0</v>
      </c>
    </row>
    <row r="9" spans="2:7" x14ac:dyDescent="0.2">
      <c r="B9" s="5">
        <v>5</v>
      </c>
      <c r="C9" s="5" t="s">
        <v>256</v>
      </c>
      <c r="D9" s="230">
        <v>0</v>
      </c>
      <c r="E9" s="230">
        <v>0</v>
      </c>
    </row>
    <row r="10" spans="2:7" x14ac:dyDescent="0.2">
      <c r="B10" s="5">
        <v>6</v>
      </c>
      <c r="C10" s="5" t="s">
        <v>257</v>
      </c>
      <c r="D10" s="230">
        <v>0</v>
      </c>
      <c r="E10" s="230">
        <v>0</v>
      </c>
    </row>
    <row r="11" spans="2:7" x14ac:dyDescent="0.2">
      <c r="B11" s="5">
        <v>7</v>
      </c>
      <c r="C11" s="5" t="s">
        <v>258</v>
      </c>
      <c r="D11" s="230">
        <v>-2142</v>
      </c>
      <c r="E11" s="230">
        <v>-171</v>
      </c>
    </row>
    <row r="12" spans="2:7" x14ac:dyDescent="0.2">
      <c r="B12" s="52">
        <v>8</v>
      </c>
      <c r="C12" s="52" t="s">
        <v>843</v>
      </c>
      <c r="D12" s="230">
        <v>0</v>
      </c>
      <c r="E12" s="230">
        <v>0</v>
      </c>
    </row>
    <row r="13" spans="2:7" x14ac:dyDescent="0.2">
      <c r="B13" s="5">
        <v>9</v>
      </c>
      <c r="C13" s="5" t="s">
        <v>259</v>
      </c>
      <c r="D13" s="230">
        <v>1151</v>
      </c>
      <c r="E13" s="230">
        <v>92</v>
      </c>
    </row>
    <row r="14" spans="2:7" x14ac:dyDescent="0.2">
      <c r="B14" s="61">
        <v>10</v>
      </c>
      <c r="C14" s="61" t="s">
        <v>846</v>
      </c>
      <c r="D14" s="222">
        <v>491520</v>
      </c>
      <c r="E14" s="222">
        <v>39322</v>
      </c>
    </row>
    <row r="16" spans="2:7" ht="51" customHeight="1" x14ac:dyDescent="0.2">
      <c r="B16" s="402" t="s">
        <v>862</v>
      </c>
      <c r="C16" s="403"/>
      <c r="D16" s="403"/>
      <c r="E16" s="403"/>
    </row>
  </sheetData>
  <mergeCells count="2">
    <mergeCell ref="B4:C4"/>
    <mergeCell ref="B16:E16"/>
  </mergeCells>
  <hyperlinks>
    <hyperlink ref="G2" location="Index!A1" display="Index"/>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15"/>
  <sheetViews>
    <sheetView showGridLines="0" workbookViewId="0"/>
  </sheetViews>
  <sheetFormatPr defaultRowHeight="14.25" x14ac:dyDescent="0.2"/>
  <cols>
    <col min="1" max="1" width="3" style="5" customWidth="1"/>
    <col min="2" max="2" width="4.69921875" style="5" customWidth="1"/>
    <col min="3" max="3" width="37.09765625" style="5" bestFit="1" customWidth="1"/>
    <col min="4" max="10" width="14.69921875" style="5" customWidth="1"/>
    <col min="11" max="11" width="3" style="5" customWidth="1"/>
    <col min="12" max="12" width="9" style="5" customWidth="1"/>
    <col min="13" max="16384" width="8.796875" style="5"/>
  </cols>
  <sheetData>
    <row r="2" spans="2:12" ht="19.5" x14ac:dyDescent="0.25">
      <c r="B2" s="83" t="s">
        <v>614</v>
      </c>
      <c r="C2" s="83"/>
      <c r="D2" s="83"/>
      <c r="E2" s="83"/>
      <c r="F2" s="83"/>
      <c r="G2" s="83"/>
      <c r="H2" s="83"/>
      <c r="I2" s="83"/>
      <c r="J2" s="83"/>
      <c r="L2" s="34" t="s">
        <v>12</v>
      </c>
    </row>
    <row r="3" spans="2:12" x14ac:dyDescent="0.2">
      <c r="B3" s="143" t="s">
        <v>835</v>
      </c>
      <c r="C3" s="135"/>
      <c r="D3" s="135"/>
      <c r="E3" s="135"/>
      <c r="F3" s="135"/>
      <c r="G3" s="135"/>
      <c r="H3" s="135"/>
      <c r="I3" s="135"/>
      <c r="J3" s="135"/>
    </row>
    <row r="4" spans="2:12" ht="42.75" x14ac:dyDescent="0.2">
      <c r="B4" s="410"/>
      <c r="C4" s="410"/>
      <c r="D4" s="72" t="s">
        <v>263</v>
      </c>
      <c r="E4" s="72" t="s">
        <v>264</v>
      </c>
      <c r="F4" s="72" t="s">
        <v>265</v>
      </c>
      <c r="G4" s="72" t="s">
        <v>266</v>
      </c>
      <c r="H4" s="72" t="s">
        <v>267</v>
      </c>
      <c r="I4" s="72" t="s">
        <v>268</v>
      </c>
      <c r="J4" s="72" t="s">
        <v>239</v>
      </c>
    </row>
    <row r="5" spans="2:12" x14ac:dyDescent="0.2">
      <c r="B5" s="87">
        <v>1</v>
      </c>
      <c r="C5" s="88" t="s">
        <v>269</v>
      </c>
      <c r="D5" s="145" t="s">
        <v>859</v>
      </c>
      <c r="E5" s="268">
        <v>2149</v>
      </c>
      <c r="F5" s="268">
        <v>9882</v>
      </c>
      <c r="G5" s="269" t="s">
        <v>859</v>
      </c>
      <c r="H5" s="269" t="s">
        <v>859</v>
      </c>
      <c r="I5" s="268">
        <v>6323</v>
      </c>
      <c r="J5" s="268">
        <v>2579</v>
      </c>
    </row>
    <row r="6" spans="2:12" x14ac:dyDescent="0.2">
      <c r="B6" s="5">
        <v>2</v>
      </c>
      <c r="C6" s="5" t="s">
        <v>270</v>
      </c>
      <c r="D6" s="230">
        <v>0</v>
      </c>
      <c r="E6" s="53" t="s">
        <v>859</v>
      </c>
      <c r="F6" s="53" t="s">
        <v>859</v>
      </c>
      <c r="G6" s="53" t="s">
        <v>859</v>
      </c>
      <c r="H6" s="53" t="s">
        <v>859</v>
      </c>
      <c r="I6" s="268">
        <v>0</v>
      </c>
      <c r="J6" s="268">
        <v>0</v>
      </c>
    </row>
    <row r="7" spans="2:12" x14ac:dyDescent="0.2">
      <c r="B7" s="5">
        <v>3</v>
      </c>
      <c r="C7" s="5" t="s">
        <v>271</v>
      </c>
      <c r="D7" s="53"/>
      <c r="E7" s="268">
        <v>0</v>
      </c>
      <c r="F7" s="53" t="s">
        <v>859</v>
      </c>
      <c r="G7" s="53" t="s">
        <v>859</v>
      </c>
      <c r="H7" s="270">
        <v>0</v>
      </c>
      <c r="I7" s="268">
        <v>0</v>
      </c>
      <c r="J7" s="268">
        <v>0</v>
      </c>
    </row>
    <row r="8" spans="2:12" x14ac:dyDescent="0.2">
      <c r="B8" s="5">
        <v>4</v>
      </c>
      <c r="C8" s="5" t="s">
        <v>272</v>
      </c>
      <c r="D8" s="53"/>
      <c r="E8" s="53" t="s">
        <v>859</v>
      </c>
      <c r="F8" s="53" t="s">
        <v>859</v>
      </c>
      <c r="G8" s="268">
        <v>60006</v>
      </c>
      <c r="H8" s="270">
        <v>1.4</v>
      </c>
      <c r="I8" s="268">
        <v>84009</v>
      </c>
      <c r="J8" s="268">
        <v>26901</v>
      </c>
    </row>
    <row r="9" spans="2:12" x14ac:dyDescent="0.2">
      <c r="B9" s="5">
        <v>5</v>
      </c>
      <c r="C9" s="86" t="s">
        <v>734</v>
      </c>
      <c r="D9" s="53"/>
      <c r="E9" s="53"/>
      <c r="F9" s="53" t="s">
        <v>859</v>
      </c>
      <c r="G9" s="272">
        <v>1393</v>
      </c>
      <c r="H9" s="273">
        <v>1.4</v>
      </c>
      <c r="I9" s="272">
        <v>1950</v>
      </c>
      <c r="J9" s="272">
        <v>562</v>
      </c>
    </row>
    <row r="10" spans="2:12" x14ac:dyDescent="0.2">
      <c r="B10" s="5">
        <v>6</v>
      </c>
      <c r="C10" s="86" t="s">
        <v>735</v>
      </c>
      <c r="D10" s="53"/>
      <c r="E10" s="53"/>
      <c r="F10" s="53"/>
      <c r="G10" s="272">
        <v>58614</v>
      </c>
      <c r="H10" s="273">
        <v>1.4</v>
      </c>
      <c r="I10" s="272">
        <v>82059</v>
      </c>
      <c r="J10" s="272">
        <v>26339</v>
      </c>
    </row>
    <row r="11" spans="2:12" x14ac:dyDescent="0.2">
      <c r="B11" s="5">
        <v>7</v>
      </c>
      <c r="C11" s="86" t="s">
        <v>736</v>
      </c>
      <c r="D11" s="53"/>
      <c r="E11" s="53"/>
      <c r="F11" s="53"/>
      <c r="G11" s="272">
        <v>0</v>
      </c>
      <c r="H11" s="273">
        <v>1.4</v>
      </c>
      <c r="I11" s="272">
        <v>0</v>
      </c>
      <c r="J11" s="272">
        <v>0</v>
      </c>
    </row>
    <row r="12" spans="2:12" x14ac:dyDescent="0.2">
      <c r="B12" s="5">
        <v>8</v>
      </c>
      <c r="C12" s="66" t="s">
        <v>273</v>
      </c>
      <c r="D12" s="53"/>
      <c r="E12" s="53"/>
      <c r="F12" s="53"/>
      <c r="G12" s="53" t="s">
        <v>859</v>
      </c>
      <c r="H12" s="53" t="s">
        <v>859</v>
      </c>
      <c r="I12" s="268">
        <v>0</v>
      </c>
      <c r="J12" s="268">
        <v>0</v>
      </c>
    </row>
    <row r="13" spans="2:12" x14ac:dyDescent="0.2">
      <c r="B13" s="5">
        <v>9</v>
      </c>
      <c r="C13" s="66" t="s">
        <v>274</v>
      </c>
      <c r="D13" s="53"/>
      <c r="E13" s="53"/>
      <c r="F13" s="53"/>
      <c r="G13" s="53" t="s">
        <v>859</v>
      </c>
      <c r="H13" s="53" t="s">
        <v>859</v>
      </c>
      <c r="I13" s="268">
        <v>194310</v>
      </c>
      <c r="J13" s="268">
        <v>2794</v>
      </c>
    </row>
    <row r="14" spans="2:12" x14ac:dyDescent="0.2">
      <c r="B14" s="5">
        <v>10</v>
      </c>
      <c r="C14" s="66" t="s">
        <v>275</v>
      </c>
      <c r="D14" s="53"/>
      <c r="E14" s="53" t="s">
        <v>859</v>
      </c>
      <c r="F14" s="53" t="s">
        <v>859</v>
      </c>
      <c r="G14" s="53" t="s">
        <v>859</v>
      </c>
      <c r="H14" s="53" t="s">
        <v>859</v>
      </c>
      <c r="I14" s="268">
        <v>0</v>
      </c>
      <c r="J14" s="268">
        <v>0</v>
      </c>
    </row>
    <row r="15" spans="2:12" x14ac:dyDescent="0.2">
      <c r="B15" s="55">
        <v>11</v>
      </c>
      <c r="C15" s="55" t="s">
        <v>13</v>
      </c>
      <c r="D15" s="55" t="s">
        <v>859</v>
      </c>
      <c r="E15" s="55" t="s">
        <v>859</v>
      </c>
      <c r="F15" s="55" t="s">
        <v>859</v>
      </c>
      <c r="G15" s="55" t="s">
        <v>859</v>
      </c>
      <c r="H15" s="55" t="s">
        <v>859</v>
      </c>
      <c r="I15" s="55" t="s">
        <v>859</v>
      </c>
      <c r="J15" s="271">
        <v>32275</v>
      </c>
    </row>
  </sheetData>
  <mergeCells count="1">
    <mergeCell ref="B4:C4"/>
  </mergeCells>
  <hyperlinks>
    <hyperlink ref="L2" location="Index!A1" display="Index"/>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0"/>
  <sheetViews>
    <sheetView showGridLines="0" workbookViewId="0"/>
  </sheetViews>
  <sheetFormatPr defaultRowHeight="14.25" x14ac:dyDescent="0.2"/>
  <cols>
    <col min="1" max="1" width="3" style="5" customWidth="1"/>
    <col min="2" max="2" width="5" style="5" customWidth="1"/>
    <col min="3" max="3" width="45.59765625" style="5" customWidth="1"/>
    <col min="4" max="5" width="15.09765625" style="5" customWidth="1"/>
    <col min="6" max="6" width="3" style="5" customWidth="1"/>
    <col min="7" max="7" width="9" style="5" customWidth="1"/>
    <col min="8" max="16384" width="8.796875" style="5"/>
  </cols>
  <sheetData>
    <row r="2" spans="2:7" ht="19.5" x14ac:dyDescent="0.25">
      <c r="B2" s="83" t="s">
        <v>615</v>
      </c>
      <c r="C2" s="83"/>
      <c r="D2" s="83"/>
      <c r="E2" s="83"/>
      <c r="G2" s="34" t="s">
        <v>12</v>
      </c>
    </row>
    <row r="3" spans="2:7" x14ac:dyDescent="0.2">
      <c r="B3" s="143" t="s">
        <v>835</v>
      </c>
      <c r="C3" s="135"/>
      <c r="D3" s="135"/>
      <c r="E3" s="135"/>
    </row>
    <row r="4" spans="2:7" x14ac:dyDescent="0.2">
      <c r="B4" s="410"/>
      <c r="C4" s="410"/>
      <c r="D4" s="75" t="s">
        <v>276</v>
      </c>
      <c r="E4" s="75" t="s">
        <v>239</v>
      </c>
    </row>
    <row r="5" spans="2:7" x14ac:dyDescent="0.2">
      <c r="B5" s="90" t="s">
        <v>277</v>
      </c>
      <c r="C5" s="5" t="s">
        <v>278</v>
      </c>
      <c r="D5" s="268">
        <v>21837</v>
      </c>
      <c r="E5" s="268">
        <v>3262</v>
      </c>
    </row>
    <row r="6" spans="2:7" x14ac:dyDescent="0.2">
      <c r="B6" s="90" t="s">
        <v>279</v>
      </c>
      <c r="C6" s="5" t="s">
        <v>280</v>
      </c>
      <c r="D6" s="53" t="s">
        <v>859</v>
      </c>
      <c r="E6" s="268">
        <v>507</v>
      </c>
    </row>
    <row r="7" spans="2:7" x14ac:dyDescent="0.2">
      <c r="B7" s="90" t="s">
        <v>281</v>
      </c>
      <c r="C7" s="5" t="s">
        <v>282</v>
      </c>
      <c r="D7" s="53" t="s">
        <v>859</v>
      </c>
      <c r="E7" s="268">
        <v>2754</v>
      </c>
    </row>
    <row r="8" spans="2:7" x14ac:dyDescent="0.2">
      <c r="B8" s="90" t="s">
        <v>283</v>
      </c>
      <c r="C8" s="5" t="s">
        <v>284</v>
      </c>
      <c r="D8" s="268">
        <v>7145</v>
      </c>
      <c r="E8" s="268">
        <v>1381</v>
      </c>
    </row>
    <row r="9" spans="2:7" x14ac:dyDescent="0.2">
      <c r="B9" s="91" t="s">
        <v>285</v>
      </c>
      <c r="C9" s="5" t="s">
        <v>286</v>
      </c>
      <c r="D9" s="268">
        <v>0</v>
      </c>
      <c r="E9" s="268">
        <v>0</v>
      </c>
    </row>
    <row r="10" spans="2:7" x14ac:dyDescent="0.2">
      <c r="B10" s="92" t="s">
        <v>287</v>
      </c>
      <c r="C10" s="33" t="s">
        <v>288</v>
      </c>
      <c r="D10" s="274">
        <v>28981</v>
      </c>
      <c r="E10" s="274">
        <v>4642</v>
      </c>
    </row>
  </sheetData>
  <mergeCells count="1">
    <mergeCell ref="B4:C4"/>
  </mergeCells>
  <hyperlinks>
    <hyperlink ref="G2" location="Index!A1" display="Index"/>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28"/>
  <sheetViews>
    <sheetView showGridLines="0" workbookViewId="0"/>
  </sheetViews>
  <sheetFormatPr defaultRowHeight="14.25" x14ac:dyDescent="0.2"/>
  <cols>
    <col min="1" max="1" width="3" style="5" customWidth="1"/>
    <col min="2" max="2" width="4.796875" style="5" customWidth="1"/>
    <col min="3" max="3" width="50.8984375" style="5" bestFit="1" customWidth="1"/>
    <col min="4" max="16" width="7.59765625" style="5" customWidth="1"/>
    <col min="17" max="17" width="3" style="5" customWidth="1"/>
    <col min="18" max="18" width="9" style="5" customWidth="1"/>
    <col min="19" max="16384" width="8.796875" style="5"/>
  </cols>
  <sheetData>
    <row r="2" spans="2:18" ht="19.5" x14ac:dyDescent="0.25">
      <c r="B2" s="83" t="s">
        <v>721</v>
      </c>
      <c r="C2" s="83"/>
      <c r="D2" s="83"/>
      <c r="E2" s="83"/>
      <c r="F2" s="83"/>
      <c r="G2" s="83"/>
      <c r="H2" s="83"/>
      <c r="I2" s="83"/>
      <c r="J2" s="83"/>
      <c r="K2" s="83"/>
      <c r="L2" s="83"/>
      <c r="M2" s="83"/>
      <c r="N2" s="83"/>
      <c r="O2" s="83"/>
      <c r="P2" s="83"/>
      <c r="R2" s="34" t="s">
        <v>12</v>
      </c>
    </row>
    <row r="3" spans="2:18" x14ac:dyDescent="0.2">
      <c r="B3" s="143" t="s">
        <v>835</v>
      </c>
      <c r="C3" s="135"/>
      <c r="D3" s="135"/>
      <c r="E3" s="135"/>
      <c r="F3" s="135"/>
      <c r="G3" s="135"/>
      <c r="H3" s="135"/>
      <c r="I3" s="135"/>
      <c r="J3" s="135"/>
      <c r="K3" s="135"/>
      <c r="L3" s="135"/>
      <c r="M3" s="135"/>
      <c r="N3" s="135"/>
      <c r="O3" s="135"/>
      <c r="P3" s="135"/>
    </row>
    <row r="4" spans="2:18" x14ac:dyDescent="0.2">
      <c r="B4" s="132"/>
      <c r="C4" s="48"/>
      <c r="D4" s="412" t="s">
        <v>249</v>
      </c>
      <c r="E4" s="412"/>
      <c r="F4" s="412"/>
      <c r="G4" s="412"/>
      <c r="H4" s="412"/>
      <c r="I4" s="412"/>
      <c r="J4" s="412"/>
      <c r="K4" s="412"/>
      <c r="L4" s="412"/>
      <c r="M4" s="412"/>
      <c r="N4" s="412"/>
      <c r="O4" s="413" t="s">
        <v>13</v>
      </c>
      <c r="P4" s="407" t="s">
        <v>383</v>
      </c>
    </row>
    <row r="5" spans="2:18" x14ac:dyDescent="0.2">
      <c r="B5" s="410"/>
      <c r="C5" s="410"/>
      <c r="D5" s="22">
        <v>0</v>
      </c>
      <c r="E5" s="22">
        <v>0.02</v>
      </c>
      <c r="F5" s="22">
        <v>0.04</v>
      </c>
      <c r="G5" s="22">
        <v>0.1</v>
      </c>
      <c r="H5" s="22">
        <v>0.2</v>
      </c>
      <c r="I5" s="22">
        <v>0.5</v>
      </c>
      <c r="J5" s="22">
        <v>0.7</v>
      </c>
      <c r="K5" s="22">
        <v>0.75</v>
      </c>
      <c r="L5" s="22">
        <v>1</v>
      </c>
      <c r="M5" s="22">
        <v>1.5</v>
      </c>
      <c r="N5" s="74" t="s">
        <v>384</v>
      </c>
      <c r="O5" s="413"/>
      <c r="P5" s="407"/>
    </row>
    <row r="6" spans="2:18" x14ac:dyDescent="0.2">
      <c r="B6" s="5">
        <v>1</v>
      </c>
      <c r="C6" s="5" t="s">
        <v>337</v>
      </c>
      <c r="D6" s="230">
        <v>60240</v>
      </c>
      <c r="E6" s="230">
        <v>0</v>
      </c>
      <c r="F6" s="230">
        <v>0</v>
      </c>
      <c r="G6" s="230">
        <v>0</v>
      </c>
      <c r="H6" s="230">
        <v>0</v>
      </c>
      <c r="I6" s="230">
        <v>0</v>
      </c>
      <c r="J6" s="230">
        <v>0</v>
      </c>
      <c r="K6" s="230">
        <v>0</v>
      </c>
      <c r="L6" s="230">
        <v>0</v>
      </c>
      <c r="M6" s="230">
        <v>0</v>
      </c>
      <c r="N6" s="230">
        <v>0</v>
      </c>
      <c r="O6" s="230">
        <v>60240</v>
      </c>
      <c r="P6" s="230">
        <v>53826</v>
      </c>
    </row>
    <row r="7" spans="2:18" x14ac:dyDescent="0.2">
      <c r="B7" s="5">
        <v>2</v>
      </c>
      <c r="C7" s="5" t="s">
        <v>343</v>
      </c>
      <c r="D7" s="230">
        <v>4708</v>
      </c>
      <c r="E7" s="230">
        <v>0</v>
      </c>
      <c r="F7" s="230">
        <v>0</v>
      </c>
      <c r="G7" s="230">
        <v>0</v>
      </c>
      <c r="H7" s="230">
        <v>735</v>
      </c>
      <c r="I7" s="230">
        <v>0</v>
      </c>
      <c r="J7" s="230">
        <v>0</v>
      </c>
      <c r="K7" s="230">
        <v>0</v>
      </c>
      <c r="L7" s="230">
        <v>0</v>
      </c>
      <c r="M7" s="230">
        <v>0</v>
      </c>
      <c r="N7" s="230">
        <v>0</v>
      </c>
      <c r="O7" s="230">
        <v>5443</v>
      </c>
      <c r="P7" s="230">
        <v>5072</v>
      </c>
    </row>
    <row r="8" spans="2:18" x14ac:dyDescent="0.2">
      <c r="B8" s="5">
        <v>3</v>
      </c>
      <c r="C8" s="5" t="s">
        <v>344</v>
      </c>
      <c r="D8" s="230">
        <v>0</v>
      </c>
      <c r="E8" s="230">
        <v>0</v>
      </c>
      <c r="F8" s="230">
        <v>0</v>
      </c>
      <c r="G8" s="230">
        <v>0</v>
      </c>
      <c r="H8" s="230">
        <v>0</v>
      </c>
      <c r="I8" s="230">
        <v>0</v>
      </c>
      <c r="J8" s="230">
        <v>0</v>
      </c>
      <c r="K8" s="230">
        <v>0</v>
      </c>
      <c r="L8" s="230">
        <v>0</v>
      </c>
      <c r="M8" s="230">
        <v>0</v>
      </c>
      <c r="N8" s="230">
        <v>0</v>
      </c>
      <c r="O8" s="230">
        <v>0</v>
      </c>
      <c r="P8" s="230">
        <v>0</v>
      </c>
    </row>
    <row r="9" spans="2:18" x14ac:dyDescent="0.2">
      <c r="B9" s="5">
        <v>4</v>
      </c>
      <c r="C9" s="5" t="s">
        <v>345</v>
      </c>
      <c r="D9" s="230">
        <v>1146</v>
      </c>
      <c r="E9" s="230">
        <v>0</v>
      </c>
      <c r="F9" s="230">
        <v>0</v>
      </c>
      <c r="G9" s="230">
        <v>0</v>
      </c>
      <c r="H9" s="230">
        <v>0</v>
      </c>
      <c r="I9" s="230">
        <v>0</v>
      </c>
      <c r="J9" s="230">
        <v>0</v>
      </c>
      <c r="K9" s="230">
        <v>0</v>
      </c>
      <c r="L9" s="230">
        <v>0</v>
      </c>
      <c r="M9" s="230">
        <v>0</v>
      </c>
      <c r="N9" s="230">
        <v>0</v>
      </c>
      <c r="O9" s="230">
        <v>1146</v>
      </c>
      <c r="P9" s="230">
        <v>0</v>
      </c>
    </row>
    <row r="10" spans="2:18" x14ac:dyDescent="0.2">
      <c r="B10" s="5">
        <v>5</v>
      </c>
      <c r="C10" s="5" t="s">
        <v>346</v>
      </c>
      <c r="D10" s="230">
        <v>53</v>
      </c>
      <c r="E10" s="230">
        <v>0</v>
      </c>
      <c r="F10" s="230">
        <v>0</v>
      </c>
      <c r="G10" s="230">
        <v>0</v>
      </c>
      <c r="H10" s="230">
        <v>0</v>
      </c>
      <c r="I10" s="230">
        <v>0</v>
      </c>
      <c r="J10" s="230">
        <v>0</v>
      </c>
      <c r="K10" s="230">
        <v>0</v>
      </c>
      <c r="L10" s="230">
        <v>0</v>
      </c>
      <c r="M10" s="230">
        <v>0</v>
      </c>
      <c r="N10" s="230">
        <v>0</v>
      </c>
      <c r="O10" s="230">
        <v>53</v>
      </c>
      <c r="P10" s="230">
        <v>53</v>
      </c>
    </row>
    <row r="11" spans="2:18" x14ac:dyDescent="0.2">
      <c r="B11" s="5">
        <v>6</v>
      </c>
      <c r="C11" s="5" t="s">
        <v>338</v>
      </c>
      <c r="D11" s="230">
        <v>0</v>
      </c>
      <c r="E11" s="230">
        <v>0</v>
      </c>
      <c r="F11" s="230">
        <v>0</v>
      </c>
      <c r="G11" s="230">
        <v>0</v>
      </c>
      <c r="H11" s="230">
        <v>304</v>
      </c>
      <c r="I11" s="230">
        <v>0</v>
      </c>
      <c r="J11" s="230">
        <v>0</v>
      </c>
      <c r="K11" s="230">
        <v>0</v>
      </c>
      <c r="L11" s="230">
        <v>0</v>
      </c>
      <c r="M11" s="230">
        <v>0</v>
      </c>
      <c r="N11" s="230">
        <v>0</v>
      </c>
      <c r="O11" s="230">
        <v>304</v>
      </c>
      <c r="P11" s="230">
        <v>0</v>
      </c>
    </row>
    <row r="12" spans="2:18" x14ac:dyDescent="0.2">
      <c r="B12" s="5">
        <v>7</v>
      </c>
      <c r="C12" s="5" t="s">
        <v>339</v>
      </c>
      <c r="D12" s="230">
        <v>0</v>
      </c>
      <c r="E12" s="230">
        <v>0</v>
      </c>
      <c r="F12" s="230">
        <v>0</v>
      </c>
      <c r="G12" s="230">
        <v>0</v>
      </c>
      <c r="H12" s="230">
        <v>0</v>
      </c>
      <c r="I12" s="230">
        <v>1811</v>
      </c>
      <c r="J12" s="230">
        <v>0</v>
      </c>
      <c r="K12" s="230">
        <v>0</v>
      </c>
      <c r="L12" s="230">
        <v>341</v>
      </c>
      <c r="M12" s="230">
        <v>0</v>
      </c>
      <c r="N12" s="230">
        <v>0</v>
      </c>
      <c r="O12" s="230">
        <v>2152</v>
      </c>
      <c r="P12" s="230">
        <v>341</v>
      </c>
    </row>
    <row r="13" spans="2:18" x14ac:dyDescent="0.2">
      <c r="B13" s="5">
        <v>8</v>
      </c>
      <c r="C13" s="5" t="s">
        <v>340</v>
      </c>
      <c r="D13" s="230">
        <v>0</v>
      </c>
      <c r="E13" s="230">
        <v>0</v>
      </c>
      <c r="F13" s="230">
        <v>0</v>
      </c>
      <c r="G13" s="230">
        <v>0</v>
      </c>
      <c r="H13" s="230">
        <v>0</v>
      </c>
      <c r="I13" s="230">
        <v>0</v>
      </c>
      <c r="J13" s="230">
        <v>0</v>
      </c>
      <c r="K13" s="230">
        <v>12</v>
      </c>
      <c r="L13" s="230">
        <v>0</v>
      </c>
      <c r="M13" s="230">
        <v>0</v>
      </c>
      <c r="N13" s="230">
        <v>0</v>
      </c>
      <c r="O13" s="230">
        <v>12</v>
      </c>
      <c r="P13" s="230">
        <v>12</v>
      </c>
    </row>
    <row r="14" spans="2:18" x14ac:dyDescent="0.2">
      <c r="B14" s="5">
        <v>9</v>
      </c>
      <c r="C14" s="5" t="s">
        <v>386</v>
      </c>
      <c r="D14" s="230">
        <v>0</v>
      </c>
      <c r="E14" s="230">
        <v>0</v>
      </c>
      <c r="F14" s="230">
        <v>0</v>
      </c>
      <c r="G14" s="230">
        <v>0</v>
      </c>
      <c r="H14" s="230">
        <v>0</v>
      </c>
      <c r="I14" s="230">
        <v>0</v>
      </c>
      <c r="J14" s="230">
        <v>0</v>
      </c>
      <c r="K14" s="230">
        <v>0</v>
      </c>
      <c r="L14" s="230">
        <v>0</v>
      </c>
      <c r="M14" s="230">
        <v>0</v>
      </c>
      <c r="N14" s="230">
        <v>0</v>
      </c>
      <c r="O14" s="230">
        <v>0</v>
      </c>
      <c r="P14" s="230">
        <v>0</v>
      </c>
    </row>
    <row r="15" spans="2:18" x14ac:dyDescent="0.2">
      <c r="B15" s="5">
        <v>10</v>
      </c>
      <c r="C15" s="5" t="s">
        <v>387</v>
      </c>
      <c r="D15" s="230">
        <v>0</v>
      </c>
      <c r="E15" s="230">
        <v>0</v>
      </c>
      <c r="F15" s="230">
        <v>0</v>
      </c>
      <c r="G15" s="230">
        <v>0</v>
      </c>
      <c r="H15" s="230">
        <v>0</v>
      </c>
      <c r="I15" s="230">
        <v>0</v>
      </c>
      <c r="J15" s="230">
        <v>0</v>
      </c>
      <c r="K15" s="230">
        <v>0</v>
      </c>
      <c r="L15" s="230">
        <v>0</v>
      </c>
      <c r="M15" s="230">
        <v>0</v>
      </c>
      <c r="N15" s="230">
        <v>0</v>
      </c>
      <c r="O15" s="230">
        <v>0</v>
      </c>
      <c r="P15" s="230">
        <v>0</v>
      </c>
    </row>
    <row r="16" spans="2:18" x14ac:dyDescent="0.2">
      <c r="B16" s="55">
        <v>11</v>
      </c>
      <c r="C16" s="55" t="s">
        <v>13</v>
      </c>
      <c r="D16" s="222">
        <v>66147</v>
      </c>
      <c r="E16" s="222">
        <v>0</v>
      </c>
      <c r="F16" s="222">
        <v>0</v>
      </c>
      <c r="G16" s="222">
        <v>0</v>
      </c>
      <c r="H16" s="222">
        <v>1039</v>
      </c>
      <c r="I16" s="222">
        <v>1811</v>
      </c>
      <c r="J16" s="222">
        <v>0</v>
      </c>
      <c r="K16" s="222">
        <v>12</v>
      </c>
      <c r="L16" s="222">
        <v>341</v>
      </c>
      <c r="M16" s="222">
        <v>0</v>
      </c>
      <c r="N16" s="222">
        <v>0</v>
      </c>
      <c r="O16" s="222">
        <v>69350</v>
      </c>
      <c r="P16" s="222">
        <v>59304</v>
      </c>
    </row>
    <row r="18" spans="4:16" x14ac:dyDescent="0.2">
      <c r="D18" s="219"/>
      <c r="E18" s="219"/>
      <c r="F18" s="219"/>
      <c r="G18" s="219"/>
      <c r="H18" s="219"/>
      <c r="I18" s="219"/>
      <c r="J18" s="219"/>
      <c r="K18" s="219"/>
      <c r="L18" s="219"/>
      <c r="M18" s="219"/>
      <c r="N18" s="219"/>
      <c r="O18" s="219"/>
      <c r="P18" s="219"/>
    </row>
    <row r="19" spans="4:16" x14ac:dyDescent="0.2">
      <c r="D19" s="219"/>
      <c r="E19" s="219"/>
      <c r="F19" s="219"/>
      <c r="G19" s="219"/>
      <c r="H19" s="219"/>
      <c r="I19" s="219"/>
      <c r="J19" s="219"/>
      <c r="K19" s="219"/>
      <c r="L19" s="219"/>
      <c r="M19" s="219"/>
      <c r="N19" s="219"/>
      <c r="O19" s="219"/>
      <c r="P19" s="219"/>
    </row>
    <row r="20" spans="4:16" x14ac:dyDescent="0.2">
      <c r="D20" s="219"/>
      <c r="E20" s="219"/>
      <c r="F20" s="219"/>
      <c r="G20" s="219"/>
      <c r="H20" s="219"/>
      <c r="I20" s="219"/>
      <c r="J20" s="219"/>
      <c r="K20" s="219"/>
      <c r="L20" s="219"/>
      <c r="M20" s="219"/>
      <c r="N20" s="219"/>
      <c r="O20" s="219"/>
      <c r="P20" s="219"/>
    </row>
    <row r="21" spans="4:16" x14ac:dyDescent="0.2">
      <c r="D21" s="219"/>
      <c r="E21" s="219"/>
      <c r="F21" s="219"/>
      <c r="G21" s="219"/>
      <c r="H21" s="219"/>
      <c r="I21" s="219"/>
      <c r="J21" s="219"/>
      <c r="K21" s="219"/>
      <c r="L21" s="219"/>
      <c r="M21" s="219"/>
      <c r="N21" s="219"/>
      <c r="O21" s="219"/>
      <c r="P21" s="219"/>
    </row>
    <row r="22" spans="4:16" x14ac:dyDescent="0.2">
      <c r="D22" s="219"/>
      <c r="E22" s="219"/>
      <c r="F22" s="219"/>
      <c r="G22" s="219"/>
      <c r="H22" s="219"/>
      <c r="I22" s="219"/>
      <c r="J22" s="219"/>
      <c r="K22" s="219"/>
      <c r="L22" s="219"/>
      <c r="M22" s="219"/>
      <c r="N22" s="219"/>
      <c r="O22" s="219"/>
      <c r="P22" s="219"/>
    </row>
    <row r="23" spans="4:16" x14ac:dyDescent="0.2">
      <c r="D23" s="219"/>
      <c r="E23" s="219"/>
      <c r="F23" s="219"/>
      <c r="G23" s="219"/>
      <c r="H23" s="219"/>
      <c r="I23" s="219"/>
      <c r="J23" s="219"/>
      <c r="K23" s="219"/>
      <c r="L23" s="219"/>
      <c r="M23" s="219"/>
      <c r="N23" s="219"/>
      <c r="O23" s="219"/>
      <c r="P23" s="219"/>
    </row>
    <row r="24" spans="4:16" x14ac:dyDescent="0.2">
      <c r="D24" s="219"/>
      <c r="E24" s="219"/>
      <c r="F24" s="219"/>
      <c r="G24" s="219"/>
      <c r="H24" s="219"/>
      <c r="I24" s="219"/>
      <c r="J24" s="219"/>
      <c r="K24" s="219"/>
      <c r="L24" s="219"/>
      <c r="M24" s="219"/>
      <c r="N24" s="219"/>
      <c r="O24" s="219"/>
      <c r="P24" s="219"/>
    </row>
    <row r="25" spans="4:16" x14ac:dyDescent="0.2">
      <c r="D25" s="219"/>
      <c r="E25" s="219"/>
      <c r="F25" s="219"/>
      <c r="G25" s="219"/>
      <c r="H25" s="219"/>
      <c r="I25" s="219"/>
      <c r="J25" s="219"/>
      <c r="K25" s="219"/>
      <c r="L25" s="219"/>
      <c r="M25" s="219"/>
      <c r="N25" s="219"/>
      <c r="O25" s="219"/>
      <c r="P25" s="219"/>
    </row>
    <row r="26" spans="4:16" x14ac:dyDescent="0.2">
      <c r="D26" s="219"/>
      <c r="E26" s="219"/>
      <c r="F26" s="219"/>
      <c r="G26" s="219"/>
      <c r="H26" s="219"/>
      <c r="I26" s="219"/>
      <c r="J26" s="219"/>
      <c r="K26" s="219"/>
      <c r="L26" s="219"/>
      <c r="M26" s="219"/>
      <c r="N26" s="219"/>
      <c r="O26" s="219"/>
      <c r="P26" s="219"/>
    </row>
    <row r="27" spans="4:16" x14ac:dyDescent="0.2">
      <c r="D27" s="219"/>
      <c r="E27" s="219"/>
      <c r="F27" s="219"/>
      <c r="G27" s="219"/>
      <c r="H27" s="219"/>
      <c r="I27" s="219"/>
      <c r="J27" s="219"/>
      <c r="K27" s="219"/>
      <c r="L27" s="219"/>
      <c r="M27" s="219"/>
      <c r="N27" s="219"/>
      <c r="O27" s="219"/>
      <c r="P27" s="219"/>
    </row>
    <row r="28" spans="4:16" x14ac:dyDescent="0.2">
      <c r="D28" s="219"/>
      <c r="E28" s="219"/>
      <c r="F28" s="219"/>
      <c r="G28" s="219"/>
      <c r="H28" s="219"/>
      <c r="I28" s="219"/>
      <c r="J28" s="219"/>
      <c r="K28" s="219"/>
      <c r="L28" s="219"/>
      <c r="M28" s="219"/>
      <c r="N28" s="219"/>
      <c r="O28" s="219"/>
      <c r="P28" s="219"/>
    </row>
  </sheetData>
  <mergeCells count="4">
    <mergeCell ref="D4:N4"/>
    <mergeCell ref="O4:O5"/>
    <mergeCell ref="P4:P5"/>
    <mergeCell ref="B5:C5"/>
  </mergeCells>
  <hyperlinks>
    <hyperlink ref="R2" location="Index!A1" display="Index"/>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37"/>
  <sheetViews>
    <sheetView showGridLines="0" workbookViewId="0"/>
  </sheetViews>
  <sheetFormatPr defaultColWidth="17.796875" defaultRowHeight="14.25" x14ac:dyDescent="0.2"/>
  <cols>
    <col min="1" max="1" width="3" style="5" customWidth="1"/>
    <col min="2" max="2" width="17.5" style="23" customWidth="1"/>
    <col min="3" max="3" width="17.796875" style="5"/>
    <col min="4" max="4" width="15.296875" style="5" customWidth="1"/>
    <col min="5" max="5" width="15.296875" style="352" customWidth="1"/>
    <col min="6" max="6" width="15.296875" style="5" customWidth="1"/>
    <col min="7" max="7" width="15.296875" style="340" customWidth="1"/>
    <col min="8" max="8" width="15.296875" style="341" customWidth="1"/>
    <col min="9" max="9" width="15.296875" style="5" customWidth="1"/>
    <col min="10" max="10" width="15.296875" style="340" customWidth="1"/>
    <col min="11" max="11" width="3" style="5" customWidth="1"/>
    <col min="12" max="12" width="9" style="5" customWidth="1"/>
    <col min="13" max="16384" width="17.796875" style="5"/>
  </cols>
  <sheetData>
    <row r="2" spans="2:12" ht="19.5" x14ac:dyDescent="0.25">
      <c r="B2" s="83" t="s">
        <v>616</v>
      </c>
      <c r="C2" s="83"/>
      <c r="D2" s="83"/>
      <c r="E2" s="377"/>
      <c r="F2" s="83"/>
      <c r="G2" s="370"/>
      <c r="H2" s="363"/>
      <c r="I2" s="83"/>
      <c r="J2" s="370"/>
      <c r="L2" s="34" t="s">
        <v>12</v>
      </c>
    </row>
    <row r="3" spans="2:12" x14ac:dyDescent="0.2">
      <c r="B3" s="143" t="s">
        <v>835</v>
      </c>
      <c r="C3" s="135"/>
      <c r="D3" s="135"/>
      <c r="E3" s="378"/>
      <c r="F3" s="135"/>
      <c r="G3" s="371"/>
      <c r="H3" s="364"/>
      <c r="I3" s="135"/>
      <c r="J3" s="371"/>
    </row>
    <row r="4" spans="2:12" x14ac:dyDescent="0.2">
      <c r="B4" s="133"/>
      <c r="C4" s="72" t="s">
        <v>467</v>
      </c>
      <c r="D4" s="72" t="s">
        <v>268</v>
      </c>
      <c r="E4" s="379" t="s">
        <v>472</v>
      </c>
      <c r="F4" s="72" t="s">
        <v>473</v>
      </c>
      <c r="G4" s="372" t="s">
        <v>474</v>
      </c>
      <c r="H4" s="365" t="s">
        <v>475</v>
      </c>
      <c r="I4" s="72" t="s">
        <v>239</v>
      </c>
      <c r="J4" s="372" t="s">
        <v>476</v>
      </c>
    </row>
    <row r="5" spans="2:12" x14ac:dyDescent="0.2">
      <c r="B5" s="80" t="s">
        <v>338</v>
      </c>
      <c r="C5" s="53"/>
      <c r="D5" s="53"/>
      <c r="E5" s="380"/>
      <c r="F5" s="53"/>
      <c r="G5" s="373"/>
      <c r="H5" s="366"/>
      <c r="I5" s="53"/>
      <c r="J5" s="373"/>
    </row>
    <row r="6" spans="2:12" x14ac:dyDescent="0.2">
      <c r="C6" s="5" t="s">
        <v>479</v>
      </c>
      <c r="D6" s="230">
        <v>69890</v>
      </c>
      <c r="E6" s="381">
        <v>4.0000000000000002E-4</v>
      </c>
      <c r="F6" s="230">
        <v>144</v>
      </c>
      <c r="G6" s="374">
        <v>0.16930000000000001</v>
      </c>
      <c r="H6" s="367">
        <v>1.0900000000000001</v>
      </c>
      <c r="I6" s="230">
        <v>6815</v>
      </c>
      <c r="J6" s="374">
        <v>9.7500000000000003E-2</v>
      </c>
    </row>
    <row r="7" spans="2:12" x14ac:dyDescent="0.2">
      <c r="C7" s="5" t="s">
        <v>480</v>
      </c>
      <c r="D7" s="230">
        <v>7873</v>
      </c>
      <c r="E7" s="381">
        <v>2.0019999999999999E-3</v>
      </c>
      <c r="F7" s="230">
        <v>28</v>
      </c>
      <c r="G7" s="374">
        <v>7.9600000000000004E-2</v>
      </c>
      <c r="H7" s="367">
        <v>0.88</v>
      </c>
      <c r="I7" s="230">
        <v>766</v>
      </c>
      <c r="J7" s="374">
        <v>9.7299999999999998E-2</v>
      </c>
    </row>
    <row r="8" spans="2:12" x14ac:dyDescent="0.2">
      <c r="C8" s="5" t="s">
        <v>481</v>
      </c>
      <c r="D8" s="230">
        <v>431</v>
      </c>
      <c r="E8" s="381">
        <v>3.2379999999999996E-3</v>
      </c>
      <c r="F8" s="230">
        <v>13</v>
      </c>
      <c r="G8" s="374">
        <v>0.2427</v>
      </c>
      <c r="H8" s="367">
        <v>0.48658699999999999</v>
      </c>
      <c r="I8" s="230">
        <v>107</v>
      </c>
      <c r="J8" s="374">
        <v>0.24840000000000001</v>
      </c>
    </row>
    <row r="9" spans="2:12" x14ac:dyDescent="0.2">
      <c r="C9" s="5" t="s">
        <v>482</v>
      </c>
      <c r="D9" s="230">
        <v>12</v>
      </c>
      <c r="E9" s="381">
        <v>7.1999999999999998E-3</v>
      </c>
      <c r="F9" s="230">
        <v>5</v>
      </c>
      <c r="G9" s="374">
        <v>0.48049999999999998</v>
      </c>
      <c r="H9" s="367">
        <v>0.42233900000000002</v>
      </c>
      <c r="I9" s="230">
        <v>7</v>
      </c>
      <c r="J9" s="374">
        <v>0.63119999999999998</v>
      </c>
    </row>
    <row r="10" spans="2:12" x14ac:dyDescent="0.2">
      <c r="C10" s="5" t="s">
        <v>483</v>
      </c>
      <c r="D10" s="230">
        <v>884</v>
      </c>
      <c r="E10" s="381">
        <v>1.06E-2</v>
      </c>
      <c r="F10" s="230">
        <v>8</v>
      </c>
      <c r="G10" s="374">
        <v>4.2500000000000003E-2</v>
      </c>
      <c r="H10" s="367">
        <v>0.65</v>
      </c>
      <c r="I10" s="230">
        <v>82</v>
      </c>
      <c r="J10" s="374">
        <v>9.2899999999999996E-2</v>
      </c>
    </row>
    <row r="11" spans="2:12" x14ac:dyDescent="0.2">
      <c r="C11" s="5" t="s">
        <v>484</v>
      </c>
      <c r="D11" s="387">
        <v>0</v>
      </c>
      <c r="E11" s="384" t="s">
        <v>869</v>
      </c>
      <c r="F11" s="387">
        <v>0</v>
      </c>
      <c r="G11" s="385" t="s">
        <v>869</v>
      </c>
      <c r="H11" s="386">
        <v>0</v>
      </c>
      <c r="I11" s="387">
        <v>0</v>
      </c>
      <c r="J11" s="385" t="s">
        <v>869</v>
      </c>
    </row>
    <row r="12" spans="2:12" x14ac:dyDescent="0.2">
      <c r="C12" s="5" t="s">
        <v>485</v>
      </c>
      <c r="D12" s="387">
        <v>0</v>
      </c>
      <c r="E12" s="384" t="s">
        <v>869</v>
      </c>
      <c r="F12" s="387">
        <v>0</v>
      </c>
      <c r="G12" s="385" t="s">
        <v>869</v>
      </c>
      <c r="H12" s="386">
        <v>0</v>
      </c>
      <c r="I12" s="387">
        <v>0</v>
      </c>
      <c r="J12" s="385" t="s">
        <v>869</v>
      </c>
    </row>
    <row r="13" spans="2:12" x14ac:dyDescent="0.2">
      <c r="C13" s="5" t="s">
        <v>486</v>
      </c>
      <c r="D13" s="387">
        <v>0</v>
      </c>
      <c r="E13" s="384" t="s">
        <v>869</v>
      </c>
      <c r="F13" s="387">
        <v>0</v>
      </c>
      <c r="G13" s="385" t="s">
        <v>869</v>
      </c>
      <c r="H13" s="386">
        <v>0</v>
      </c>
      <c r="I13" s="387">
        <v>0</v>
      </c>
      <c r="J13" s="385" t="s">
        <v>869</v>
      </c>
    </row>
    <row r="14" spans="2:12" x14ac:dyDescent="0.2">
      <c r="C14" s="46" t="s">
        <v>487</v>
      </c>
      <c r="D14" s="239">
        <v>79090</v>
      </c>
      <c r="E14" s="382">
        <v>6.9000000000000008E-4</v>
      </c>
      <c r="F14" s="239">
        <v>198</v>
      </c>
      <c r="G14" s="375">
        <v>0.15939999999999999</v>
      </c>
      <c r="H14" s="368">
        <v>1.06</v>
      </c>
      <c r="I14" s="239">
        <v>7777</v>
      </c>
      <c r="J14" s="375">
        <v>9.8299999999999998E-2</v>
      </c>
    </row>
    <row r="15" spans="2:12" x14ac:dyDescent="0.2">
      <c r="B15" s="80" t="s">
        <v>339</v>
      </c>
      <c r="C15" s="53"/>
      <c r="D15" s="53"/>
      <c r="E15" s="380"/>
      <c r="F15" s="53"/>
      <c r="G15" s="373"/>
      <c r="H15" s="366"/>
      <c r="I15" s="53"/>
      <c r="J15" s="373"/>
    </row>
    <row r="16" spans="2:12" x14ac:dyDescent="0.2">
      <c r="C16" s="5" t="s">
        <v>479</v>
      </c>
      <c r="D16" s="230">
        <v>59404</v>
      </c>
      <c r="E16" s="381">
        <v>8.9700000000000001E-4</v>
      </c>
      <c r="F16" s="230">
        <v>582</v>
      </c>
      <c r="G16" s="374">
        <v>0.22789999999999999</v>
      </c>
      <c r="H16" s="367">
        <v>0.74</v>
      </c>
      <c r="I16" s="230">
        <v>6261</v>
      </c>
      <c r="J16" s="374">
        <v>0.10539999999999999</v>
      </c>
    </row>
    <row r="17" spans="2:10" x14ac:dyDescent="0.2">
      <c r="C17" s="5" t="s">
        <v>480</v>
      </c>
      <c r="D17" s="230">
        <v>17824</v>
      </c>
      <c r="E17" s="381">
        <v>2.055E-3</v>
      </c>
      <c r="F17" s="230">
        <v>240</v>
      </c>
      <c r="G17" s="374">
        <v>0.20559999999999998</v>
      </c>
      <c r="H17" s="367">
        <v>0.85</v>
      </c>
      <c r="I17" s="230">
        <v>3415</v>
      </c>
      <c r="J17" s="374">
        <v>0.19159999999999999</v>
      </c>
    </row>
    <row r="18" spans="2:10" x14ac:dyDescent="0.2">
      <c r="C18" s="5" t="s">
        <v>481</v>
      </c>
      <c r="D18" s="230">
        <v>9003</v>
      </c>
      <c r="E18" s="381">
        <v>3.614E-3</v>
      </c>
      <c r="F18" s="230">
        <v>411</v>
      </c>
      <c r="G18" s="374">
        <v>0.36</v>
      </c>
      <c r="H18" s="367">
        <v>1.3</v>
      </c>
      <c r="I18" s="230">
        <v>3849</v>
      </c>
      <c r="J18" s="374">
        <v>0.42759999999999998</v>
      </c>
    </row>
    <row r="19" spans="2:10" x14ac:dyDescent="0.2">
      <c r="C19" s="5" t="s">
        <v>482</v>
      </c>
      <c r="D19" s="230">
        <v>2513</v>
      </c>
      <c r="E19" s="381">
        <v>6.7000000000000002E-3</v>
      </c>
      <c r="F19" s="230">
        <v>194</v>
      </c>
      <c r="G19" s="374">
        <v>0.46579999999999999</v>
      </c>
      <c r="H19" s="367">
        <v>1.36</v>
      </c>
      <c r="I19" s="230">
        <v>1780</v>
      </c>
      <c r="J19" s="374">
        <v>0.70840000000000003</v>
      </c>
    </row>
    <row r="20" spans="2:10" x14ac:dyDescent="0.2">
      <c r="C20" s="5" t="s">
        <v>483</v>
      </c>
      <c r="D20" s="230">
        <v>41412</v>
      </c>
      <c r="E20" s="381">
        <v>1.11E-2</v>
      </c>
      <c r="F20" s="230">
        <v>324</v>
      </c>
      <c r="G20" s="374">
        <v>5.96E-2</v>
      </c>
      <c r="H20" s="367">
        <v>0.21365899999999999</v>
      </c>
      <c r="I20" s="230">
        <v>5132</v>
      </c>
      <c r="J20" s="374">
        <v>0.12390000000000001</v>
      </c>
    </row>
    <row r="21" spans="2:10" x14ac:dyDescent="0.2">
      <c r="C21" s="5" t="s">
        <v>484</v>
      </c>
      <c r="D21" s="230">
        <v>1722</v>
      </c>
      <c r="E21" s="381">
        <v>2.6699999999999998E-2</v>
      </c>
      <c r="F21" s="230">
        <v>53</v>
      </c>
      <c r="G21" s="374">
        <v>7.4800000000000005E-2</v>
      </c>
      <c r="H21" s="367">
        <v>0.24517600000000001</v>
      </c>
      <c r="I21" s="230">
        <v>393</v>
      </c>
      <c r="J21" s="374">
        <v>0.22800000000000001</v>
      </c>
    </row>
    <row r="22" spans="2:10" x14ac:dyDescent="0.2">
      <c r="C22" s="5" t="s">
        <v>485</v>
      </c>
      <c r="D22" s="230">
        <v>149</v>
      </c>
      <c r="E22" s="381">
        <v>0.2346</v>
      </c>
      <c r="F22" s="230">
        <v>36</v>
      </c>
      <c r="G22" s="374">
        <v>0.48039999999999999</v>
      </c>
      <c r="H22" s="367">
        <v>2.27</v>
      </c>
      <c r="I22" s="230">
        <v>361</v>
      </c>
      <c r="J22" s="374">
        <v>2.4156</v>
      </c>
    </row>
    <row r="23" spans="2:10" x14ac:dyDescent="0.2">
      <c r="C23" s="5" t="s">
        <v>486</v>
      </c>
      <c r="D23" s="230">
        <v>106</v>
      </c>
      <c r="E23" s="381">
        <v>1</v>
      </c>
      <c r="F23" s="230">
        <v>5</v>
      </c>
      <c r="G23" s="374">
        <v>0.21809999999999999</v>
      </c>
      <c r="H23" s="367">
        <v>2.52</v>
      </c>
      <c r="I23" s="230">
        <v>21</v>
      </c>
      <c r="J23" s="374">
        <v>0.19949999999999998</v>
      </c>
    </row>
    <row r="24" spans="2:10" x14ac:dyDescent="0.2">
      <c r="C24" s="46" t="s">
        <v>487</v>
      </c>
      <c r="D24" s="239">
        <v>132133</v>
      </c>
      <c r="E24" s="382">
        <v>6.0000000000000001E-3</v>
      </c>
      <c r="F24" s="239">
        <v>1845</v>
      </c>
      <c r="G24" s="375">
        <v>0.184</v>
      </c>
      <c r="H24" s="368">
        <v>0.64</v>
      </c>
      <c r="I24" s="239">
        <v>21212</v>
      </c>
      <c r="J24" s="375">
        <v>0.1605</v>
      </c>
    </row>
    <row r="25" spans="2:10" x14ac:dyDescent="0.2">
      <c r="B25" s="80" t="s">
        <v>340</v>
      </c>
      <c r="C25" s="53"/>
      <c r="D25" s="53"/>
      <c r="E25" s="380"/>
      <c r="F25" s="53"/>
      <c r="G25" s="373"/>
      <c r="H25" s="366"/>
      <c r="I25" s="53"/>
      <c r="J25" s="373"/>
    </row>
    <row r="26" spans="2:10" x14ac:dyDescent="0.2">
      <c r="C26" s="5" t="s">
        <v>479</v>
      </c>
      <c r="D26" s="230">
        <v>9</v>
      </c>
      <c r="E26" s="381">
        <v>6.9800000000000005E-4</v>
      </c>
      <c r="F26" s="230">
        <v>105</v>
      </c>
      <c r="G26" s="374">
        <v>0.50629999999999997</v>
      </c>
      <c r="H26" s="367">
        <v>0</v>
      </c>
      <c r="I26" s="230">
        <v>1</v>
      </c>
      <c r="J26" s="374">
        <v>8.6899999999999991E-2</v>
      </c>
    </row>
    <row r="27" spans="2:10" x14ac:dyDescent="0.2">
      <c r="C27" s="5" t="s">
        <v>480</v>
      </c>
      <c r="D27" s="230">
        <v>4</v>
      </c>
      <c r="E27" s="381">
        <v>1.9289999999999999E-3</v>
      </c>
      <c r="F27" s="230">
        <v>37</v>
      </c>
      <c r="G27" s="374">
        <v>0.49020000000000002</v>
      </c>
      <c r="H27" s="367">
        <v>0</v>
      </c>
      <c r="I27" s="230">
        <v>1</v>
      </c>
      <c r="J27" s="374">
        <v>0.18340000000000001</v>
      </c>
    </row>
    <row r="28" spans="2:10" x14ac:dyDescent="0.2">
      <c r="C28" s="5" t="s">
        <v>481</v>
      </c>
      <c r="D28" s="230">
        <v>5</v>
      </c>
      <c r="E28" s="381">
        <v>3.9150000000000001E-3</v>
      </c>
      <c r="F28" s="230">
        <v>44</v>
      </c>
      <c r="G28" s="374">
        <v>0.49770000000000003</v>
      </c>
      <c r="H28" s="367">
        <v>0</v>
      </c>
      <c r="I28" s="230">
        <v>1</v>
      </c>
      <c r="J28" s="374">
        <v>0.2651</v>
      </c>
    </row>
    <row r="29" spans="2:10" x14ac:dyDescent="0.2">
      <c r="C29" s="5" t="s">
        <v>482</v>
      </c>
      <c r="D29" s="230">
        <v>1</v>
      </c>
      <c r="E29" s="381">
        <v>6.4000000000000003E-3</v>
      </c>
      <c r="F29" s="230">
        <v>13</v>
      </c>
      <c r="G29" s="374">
        <v>0.48479999999999995</v>
      </c>
      <c r="H29" s="367">
        <v>0</v>
      </c>
      <c r="I29" s="230">
        <v>0.18099999999999999</v>
      </c>
      <c r="J29" s="374">
        <v>0.32439999999999997</v>
      </c>
    </row>
    <row r="30" spans="2:10" x14ac:dyDescent="0.2">
      <c r="C30" s="5" t="s">
        <v>483</v>
      </c>
      <c r="D30" s="230">
        <v>5</v>
      </c>
      <c r="E30" s="381">
        <v>1.55E-2</v>
      </c>
      <c r="F30" s="230">
        <v>41</v>
      </c>
      <c r="G30" s="374">
        <v>0.48049999999999998</v>
      </c>
      <c r="H30" s="367">
        <v>0</v>
      </c>
      <c r="I30" s="230">
        <v>3</v>
      </c>
      <c r="J30" s="374">
        <v>0.54289999999999994</v>
      </c>
    </row>
    <row r="31" spans="2:10" x14ac:dyDescent="0.2">
      <c r="C31" s="5" t="s">
        <v>484</v>
      </c>
      <c r="D31" s="230">
        <v>2</v>
      </c>
      <c r="E31" s="381">
        <v>4.1500000000000002E-2</v>
      </c>
      <c r="F31" s="230">
        <v>19</v>
      </c>
      <c r="G31" s="374">
        <v>0.51070000000000004</v>
      </c>
      <c r="H31" s="367">
        <v>0</v>
      </c>
      <c r="I31" s="230">
        <v>1</v>
      </c>
      <c r="J31" s="374">
        <v>0.64080000000000004</v>
      </c>
    </row>
    <row r="32" spans="2:10" x14ac:dyDescent="0.2">
      <c r="C32" s="5" t="s">
        <v>485</v>
      </c>
      <c r="D32" s="230">
        <v>1</v>
      </c>
      <c r="E32" s="381">
        <v>0.3518</v>
      </c>
      <c r="F32" s="230">
        <v>11</v>
      </c>
      <c r="G32" s="374">
        <v>0.48599999999999999</v>
      </c>
      <c r="H32" s="367">
        <v>0</v>
      </c>
      <c r="I32" s="230">
        <v>1</v>
      </c>
      <c r="J32" s="374">
        <v>0.94099999999999995</v>
      </c>
    </row>
    <row r="33" spans="2:10" x14ac:dyDescent="0.2">
      <c r="C33" s="5" t="s">
        <v>486</v>
      </c>
      <c r="D33" s="230">
        <v>9.1999999999999998E-2</v>
      </c>
      <c r="E33" s="381">
        <v>1</v>
      </c>
      <c r="F33" s="230">
        <v>1</v>
      </c>
      <c r="G33" s="374">
        <v>0.83750000000000002</v>
      </c>
      <c r="H33" s="367">
        <v>0</v>
      </c>
      <c r="I33" s="230">
        <v>8.0000000000000002E-3</v>
      </c>
      <c r="J33" s="374">
        <v>8.6999999999999994E-2</v>
      </c>
    </row>
    <row r="34" spans="2:10" x14ac:dyDescent="0.2">
      <c r="C34" s="46" t="s">
        <v>487</v>
      </c>
      <c r="D34" s="239">
        <v>27</v>
      </c>
      <c r="E34" s="382">
        <v>2.87E-2</v>
      </c>
      <c r="F34" s="239">
        <v>271</v>
      </c>
      <c r="G34" s="375">
        <v>0.49770000000000003</v>
      </c>
      <c r="H34" s="368">
        <v>0</v>
      </c>
      <c r="I34" s="239">
        <v>8</v>
      </c>
      <c r="J34" s="375">
        <v>0.30070000000000002</v>
      </c>
    </row>
    <row r="35" spans="2:10" x14ac:dyDescent="0.2">
      <c r="B35" s="81" t="s">
        <v>488</v>
      </c>
      <c r="C35" s="55"/>
      <c r="D35" s="222">
        <v>211250</v>
      </c>
      <c r="E35" s="383">
        <v>3.9870000000000001E-3</v>
      </c>
      <c r="F35" s="222">
        <v>2314</v>
      </c>
      <c r="G35" s="376">
        <v>0.17480000000000001</v>
      </c>
      <c r="H35" s="369">
        <v>0</v>
      </c>
      <c r="I35" s="222">
        <v>28998</v>
      </c>
      <c r="J35" s="376">
        <v>0.13730000000000001</v>
      </c>
    </row>
    <row r="37" spans="2:10" ht="42.75" customHeight="1" x14ac:dyDescent="0.2">
      <c r="B37" s="415" t="s">
        <v>747</v>
      </c>
      <c r="C37" s="415"/>
      <c r="D37" s="415"/>
      <c r="E37" s="415"/>
      <c r="F37" s="415"/>
      <c r="G37" s="415"/>
      <c r="H37" s="415"/>
      <c r="I37" s="415"/>
      <c r="J37" s="415"/>
    </row>
  </sheetData>
  <mergeCells count="1">
    <mergeCell ref="B37:J37"/>
  </mergeCells>
  <hyperlinks>
    <hyperlink ref="L2" location="Index!A1" display="Index"/>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27"/>
  <sheetViews>
    <sheetView showGridLines="0" workbookViewId="0"/>
  </sheetViews>
  <sheetFormatPr defaultColWidth="17.796875" defaultRowHeight="14.25" x14ac:dyDescent="0.2"/>
  <cols>
    <col min="1" max="1" width="3" style="5" customWidth="1"/>
    <col min="2" max="2" width="17.5" style="23" customWidth="1"/>
    <col min="3" max="3" width="17.796875" style="5"/>
    <col min="4" max="4" width="15.296875" style="5" customWidth="1"/>
    <col min="5" max="5" width="15.296875" style="352" customWidth="1"/>
    <col min="6" max="6" width="15.296875" style="5" customWidth="1"/>
    <col min="7" max="7" width="15.296875" style="340" customWidth="1"/>
    <col min="8" max="8" width="15.296875" style="341" customWidth="1"/>
    <col min="9" max="9" width="15.296875" style="5" customWidth="1"/>
    <col min="10" max="10" width="15.296875" style="340" customWidth="1"/>
    <col min="11" max="11" width="3" style="5" customWidth="1"/>
    <col min="12" max="12" width="9" style="5" customWidth="1"/>
    <col min="13" max="16384" width="17.796875" style="5"/>
  </cols>
  <sheetData>
    <row r="2" spans="2:12" ht="19.5" x14ac:dyDescent="0.25">
      <c r="B2" s="83" t="s">
        <v>617</v>
      </c>
      <c r="C2" s="83"/>
      <c r="D2" s="83"/>
      <c r="E2" s="377"/>
      <c r="F2" s="83"/>
      <c r="G2" s="370"/>
      <c r="H2" s="363"/>
      <c r="I2" s="83"/>
      <c r="J2" s="370"/>
      <c r="L2" s="34" t="s">
        <v>12</v>
      </c>
    </row>
    <row r="3" spans="2:12" x14ac:dyDescent="0.2">
      <c r="B3" s="143" t="s">
        <v>835</v>
      </c>
      <c r="C3" s="135"/>
      <c r="D3" s="135"/>
      <c r="E3" s="378"/>
      <c r="F3" s="135"/>
      <c r="G3" s="371"/>
      <c r="H3" s="364"/>
      <c r="I3" s="135"/>
      <c r="J3" s="371"/>
    </row>
    <row r="4" spans="2:12" x14ac:dyDescent="0.2">
      <c r="B4" s="133"/>
      <c r="C4" s="72" t="s">
        <v>467</v>
      </c>
      <c r="D4" s="72" t="s">
        <v>268</v>
      </c>
      <c r="E4" s="379" t="s">
        <v>472</v>
      </c>
      <c r="F4" s="72" t="s">
        <v>473</v>
      </c>
      <c r="G4" s="372" t="s">
        <v>474</v>
      </c>
      <c r="H4" s="365" t="s">
        <v>475</v>
      </c>
      <c r="I4" s="72" t="s">
        <v>239</v>
      </c>
      <c r="J4" s="372" t="s">
        <v>476</v>
      </c>
    </row>
    <row r="5" spans="2:12" x14ac:dyDescent="0.2">
      <c r="B5" s="80" t="s">
        <v>338</v>
      </c>
      <c r="C5" s="53"/>
      <c r="D5" s="53"/>
      <c r="E5" s="380"/>
      <c r="F5" s="53"/>
      <c r="G5" s="373"/>
      <c r="H5" s="366"/>
      <c r="I5" s="53"/>
      <c r="J5" s="373"/>
    </row>
    <row r="6" spans="2:12" x14ac:dyDescent="0.2">
      <c r="C6" s="5" t="s">
        <v>479</v>
      </c>
      <c r="D6" s="230">
        <v>34</v>
      </c>
      <c r="E6" s="381">
        <v>4.4299999999999998E-4</v>
      </c>
      <c r="F6" s="230">
        <v>3</v>
      </c>
      <c r="G6" s="374">
        <v>0.45</v>
      </c>
      <c r="H6" s="367">
        <v>2.5</v>
      </c>
      <c r="I6" s="230">
        <v>7</v>
      </c>
      <c r="J6" s="374">
        <v>0.19320000000000001</v>
      </c>
    </row>
    <row r="7" spans="2:12" x14ac:dyDescent="0.2">
      <c r="C7" s="5" t="s">
        <v>480</v>
      </c>
      <c r="D7" s="230">
        <v>26</v>
      </c>
      <c r="E7" s="381">
        <v>1.539E-3</v>
      </c>
      <c r="F7" s="230">
        <v>1</v>
      </c>
      <c r="G7" s="374">
        <v>0.45</v>
      </c>
      <c r="H7" s="367">
        <v>2.5</v>
      </c>
      <c r="I7" s="230">
        <v>11</v>
      </c>
      <c r="J7" s="374">
        <v>0.40259999999999996</v>
      </c>
    </row>
    <row r="8" spans="2:12" x14ac:dyDescent="0.2">
      <c r="C8" s="5" t="s">
        <v>481</v>
      </c>
      <c r="D8" s="230">
        <v>0</v>
      </c>
      <c r="E8" s="384" t="s">
        <v>869</v>
      </c>
      <c r="F8" s="230">
        <v>0</v>
      </c>
      <c r="G8" s="385" t="s">
        <v>869</v>
      </c>
      <c r="H8" s="386">
        <v>0</v>
      </c>
      <c r="I8" s="387">
        <v>0</v>
      </c>
      <c r="J8" s="385" t="s">
        <v>869</v>
      </c>
    </row>
    <row r="9" spans="2:12" x14ac:dyDescent="0.2">
      <c r="C9" s="5" t="s">
        <v>482</v>
      </c>
      <c r="D9" s="230">
        <v>0</v>
      </c>
      <c r="E9" s="384" t="s">
        <v>869</v>
      </c>
      <c r="F9" s="230">
        <v>0</v>
      </c>
      <c r="G9" s="385" t="s">
        <v>869</v>
      </c>
      <c r="H9" s="386">
        <v>0</v>
      </c>
      <c r="I9" s="387">
        <v>0</v>
      </c>
      <c r="J9" s="385" t="s">
        <v>869</v>
      </c>
    </row>
    <row r="10" spans="2:12" x14ac:dyDescent="0.2">
      <c r="C10" s="5" t="s">
        <v>483</v>
      </c>
      <c r="D10" s="230">
        <v>0</v>
      </c>
      <c r="E10" s="384" t="s">
        <v>869</v>
      </c>
      <c r="F10" s="230">
        <v>0</v>
      </c>
      <c r="G10" s="385" t="s">
        <v>869</v>
      </c>
      <c r="H10" s="386">
        <v>0</v>
      </c>
      <c r="I10" s="387">
        <v>0</v>
      </c>
      <c r="J10" s="385" t="s">
        <v>869</v>
      </c>
    </row>
    <row r="11" spans="2:12" x14ac:dyDescent="0.2">
      <c r="C11" s="5" t="s">
        <v>484</v>
      </c>
      <c r="D11" s="230">
        <v>0</v>
      </c>
      <c r="E11" s="384" t="s">
        <v>869</v>
      </c>
      <c r="F11" s="230">
        <v>0</v>
      </c>
      <c r="G11" s="385" t="s">
        <v>869</v>
      </c>
      <c r="H11" s="386">
        <v>0</v>
      </c>
      <c r="I11" s="387">
        <v>0</v>
      </c>
      <c r="J11" s="385" t="s">
        <v>869</v>
      </c>
    </row>
    <row r="12" spans="2:12" x14ac:dyDescent="0.2">
      <c r="C12" s="5" t="s">
        <v>485</v>
      </c>
      <c r="D12" s="230">
        <v>0</v>
      </c>
      <c r="E12" s="384" t="s">
        <v>869</v>
      </c>
      <c r="F12" s="230">
        <v>0</v>
      </c>
      <c r="G12" s="385" t="s">
        <v>869</v>
      </c>
      <c r="H12" s="386">
        <v>0</v>
      </c>
      <c r="I12" s="387">
        <v>0</v>
      </c>
      <c r="J12" s="385" t="s">
        <v>869</v>
      </c>
    </row>
    <row r="13" spans="2:12" x14ac:dyDescent="0.2">
      <c r="C13" s="5" t="s">
        <v>486</v>
      </c>
      <c r="D13" s="230">
        <v>0</v>
      </c>
      <c r="E13" s="384" t="s">
        <v>869</v>
      </c>
      <c r="F13" s="230">
        <v>0</v>
      </c>
      <c r="G13" s="385" t="s">
        <v>869</v>
      </c>
      <c r="H13" s="386">
        <v>0</v>
      </c>
      <c r="I13" s="387">
        <v>0</v>
      </c>
      <c r="J13" s="385" t="s">
        <v>869</v>
      </c>
    </row>
    <row r="14" spans="2:12" x14ac:dyDescent="0.2">
      <c r="C14" s="46" t="s">
        <v>487</v>
      </c>
      <c r="D14" s="239">
        <v>60</v>
      </c>
      <c r="E14" s="382">
        <v>9.1700000000000006E-4</v>
      </c>
      <c r="F14" s="239">
        <v>4</v>
      </c>
      <c r="G14" s="375">
        <v>0.45</v>
      </c>
      <c r="H14" s="368">
        <v>2.5</v>
      </c>
      <c r="I14" s="239">
        <v>17</v>
      </c>
      <c r="J14" s="375">
        <v>0.2838</v>
      </c>
    </row>
    <row r="15" spans="2:12" x14ac:dyDescent="0.2">
      <c r="B15" s="80" t="s">
        <v>339</v>
      </c>
      <c r="C15" s="53"/>
      <c r="D15" s="53"/>
      <c r="E15" s="380"/>
      <c r="F15" s="53"/>
      <c r="G15" s="373"/>
      <c r="H15" s="366"/>
      <c r="I15" s="53"/>
      <c r="J15" s="373"/>
    </row>
    <row r="16" spans="2:12" x14ac:dyDescent="0.2">
      <c r="C16" s="5" t="s">
        <v>479</v>
      </c>
      <c r="D16" s="230">
        <v>1933</v>
      </c>
      <c r="E16" s="381">
        <v>7.5100000000000004E-4</v>
      </c>
      <c r="F16" s="230">
        <v>93</v>
      </c>
      <c r="G16" s="374">
        <v>0.45</v>
      </c>
      <c r="H16" s="367">
        <v>2.5</v>
      </c>
      <c r="I16" s="230">
        <v>517</v>
      </c>
      <c r="J16" s="374">
        <v>0.26739999999999997</v>
      </c>
    </row>
    <row r="17" spans="2:10" x14ac:dyDescent="0.2">
      <c r="C17" s="5" t="s">
        <v>480</v>
      </c>
      <c r="D17" s="230">
        <v>473</v>
      </c>
      <c r="E17" s="381">
        <v>1.9059999999999999E-3</v>
      </c>
      <c r="F17" s="230">
        <v>46</v>
      </c>
      <c r="G17" s="374">
        <v>0.45</v>
      </c>
      <c r="H17" s="367">
        <v>2.5</v>
      </c>
      <c r="I17" s="230">
        <v>216</v>
      </c>
      <c r="J17" s="374">
        <v>0.45640000000000003</v>
      </c>
    </row>
    <row r="18" spans="2:10" x14ac:dyDescent="0.2">
      <c r="C18" s="5" t="s">
        <v>481</v>
      </c>
      <c r="D18" s="230">
        <v>1058</v>
      </c>
      <c r="E18" s="381">
        <v>2.8999999999999998E-3</v>
      </c>
      <c r="F18" s="230">
        <v>61</v>
      </c>
      <c r="G18" s="374">
        <v>0.45</v>
      </c>
      <c r="H18" s="367">
        <v>2.5</v>
      </c>
      <c r="I18" s="230">
        <v>595</v>
      </c>
      <c r="J18" s="374">
        <v>0.56220000000000003</v>
      </c>
    </row>
    <row r="19" spans="2:10" x14ac:dyDescent="0.2">
      <c r="C19" s="5" t="s">
        <v>482</v>
      </c>
      <c r="D19" s="230">
        <v>304</v>
      </c>
      <c r="E19" s="381">
        <v>6.0999999999999995E-3</v>
      </c>
      <c r="F19" s="230">
        <v>34</v>
      </c>
      <c r="G19" s="374">
        <v>0.45</v>
      </c>
      <c r="H19" s="367">
        <v>2.5</v>
      </c>
      <c r="I19" s="230">
        <v>243</v>
      </c>
      <c r="J19" s="374">
        <v>0.79989999999999994</v>
      </c>
    </row>
    <row r="20" spans="2:10" x14ac:dyDescent="0.2">
      <c r="C20" s="5" t="s">
        <v>483</v>
      </c>
      <c r="D20" s="230">
        <v>162</v>
      </c>
      <c r="E20" s="381">
        <v>1.3600000000000001E-2</v>
      </c>
      <c r="F20" s="230">
        <v>78</v>
      </c>
      <c r="G20" s="374">
        <v>0.43530000000000002</v>
      </c>
      <c r="H20" s="367">
        <v>2.4300000000000002</v>
      </c>
      <c r="I20" s="230">
        <v>162</v>
      </c>
      <c r="J20" s="374">
        <v>1.0051000000000001</v>
      </c>
    </row>
    <row r="21" spans="2:10" x14ac:dyDescent="0.2">
      <c r="C21" s="5" t="s">
        <v>484</v>
      </c>
      <c r="D21" s="230">
        <v>45</v>
      </c>
      <c r="E21" s="381">
        <v>5.45E-2</v>
      </c>
      <c r="F21" s="230">
        <v>31</v>
      </c>
      <c r="G21" s="374">
        <v>0.45</v>
      </c>
      <c r="H21" s="367">
        <v>2.5</v>
      </c>
      <c r="I21" s="230">
        <v>61</v>
      </c>
      <c r="J21" s="374">
        <v>1.3691</v>
      </c>
    </row>
    <row r="22" spans="2:10" x14ac:dyDescent="0.2">
      <c r="C22" s="5" t="s">
        <v>485</v>
      </c>
      <c r="D22" s="230">
        <v>3</v>
      </c>
      <c r="E22" s="381">
        <v>0.1643</v>
      </c>
      <c r="F22" s="230">
        <v>10</v>
      </c>
      <c r="G22" s="374">
        <v>0.45</v>
      </c>
      <c r="H22" s="367">
        <v>2.5</v>
      </c>
      <c r="I22" s="230">
        <v>5</v>
      </c>
      <c r="J22" s="374">
        <v>1.8878999999999999</v>
      </c>
    </row>
    <row r="23" spans="2:10" x14ac:dyDescent="0.2">
      <c r="C23" s="5" t="s">
        <v>486</v>
      </c>
      <c r="D23" s="230">
        <v>4</v>
      </c>
      <c r="E23" s="381">
        <v>1</v>
      </c>
      <c r="F23" s="230">
        <v>3</v>
      </c>
      <c r="G23" s="374">
        <v>0.49329999999999996</v>
      </c>
      <c r="H23" s="367">
        <v>2.5</v>
      </c>
      <c r="I23" s="230">
        <v>0</v>
      </c>
      <c r="J23" s="374">
        <v>0</v>
      </c>
    </row>
    <row r="24" spans="2:10" x14ac:dyDescent="0.2">
      <c r="C24" s="46" t="s">
        <v>487</v>
      </c>
      <c r="D24" s="239">
        <v>3980</v>
      </c>
      <c r="E24" s="382">
        <v>4.1060000000000003E-3</v>
      </c>
      <c r="F24" s="239">
        <v>356</v>
      </c>
      <c r="G24" s="375">
        <v>0.44939999999999997</v>
      </c>
      <c r="H24" s="368">
        <v>2.5</v>
      </c>
      <c r="I24" s="239">
        <v>1798</v>
      </c>
      <c r="J24" s="375">
        <v>0.45179999999999998</v>
      </c>
    </row>
    <row r="25" spans="2:10" x14ac:dyDescent="0.2">
      <c r="B25" s="81" t="s">
        <v>488</v>
      </c>
      <c r="C25" s="55"/>
      <c r="D25" s="222">
        <v>4041</v>
      </c>
      <c r="E25" s="383">
        <v>4.058E-3</v>
      </c>
      <c r="F25" s="222">
        <v>360</v>
      </c>
      <c r="G25" s="376">
        <v>0.44950000000000001</v>
      </c>
      <c r="H25" s="369">
        <v>0</v>
      </c>
      <c r="I25" s="222">
        <v>1815</v>
      </c>
      <c r="J25" s="376">
        <v>0.44929999999999998</v>
      </c>
    </row>
    <row r="27" spans="2:10" ht="34.5" customHeight="1" x14ac:dyDescent="0.2">
      <c r="B27" s="415" t="s">
        <v>747</v>
      </c>
      <c r="C27" s="415"/>
      <c r="D27" s="415"/>
      <c r="E27" s="415"/>
      <c r="F27" s="415"/>
      <c r="G27" s="415"/>
      <c r="H27" s="415"/>
      <c r="I27" s="415"/>
      <c r="J27" s="415"/>
    </row>
  </sheetData>
  <mergeCells count="1">
    <mergeCell ref="B27:J27"/>
  </mergeCells>
  <hyperlinks>
    <hyperlink ref="L2" location="Index!A1" display="Index"/>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4"/>
  <sheetViews>
    <sheetView showGridLines="0" workbookViewId="0"/>
  </sheetViews>
  <sheetFormatPr defaultRowHeight="14.25" x14ac:dyDescent="0.2"/>
  <cols>
    <col min="1" max="1" width="3" style="5" customWidth="1"/>
    <col min="2" max="2" width="4.8984375" style="5" customWidth="1"/>
    <col min="3" max="3" width="24.296875" style="5" customWidth="1"/>
    <col min="4" max="8" width="17.59765625" style="5" customWidth="1"/>
    <col min="9" max="9" width="3" style="5" customWidth="1"/>
    <col min="10" max="10" width="9" style="5" customWidth="1"/>
    <col min="11" max="16384" width="8.796875" style="5"/>
  </cols>
  <sheetData>
    <row r="2" spans="2:10" ht="19.5" x14ac:dyDescent="0.25">
      <c r="B2" s="83" t="s">
        <v>749</v>
      </c>
      <c r="C2" s="83"/>
      <c r="D2" s="83"/>
      <c r="E2" s="83"/>
      <c r="F2" s="83"/>
      <c r="G2" s="83"/>
      <c r="H2" s="83"/>
      <c r="I2" s="71"/>
      <c r="J2" s="34" t="s">
        <v>12</v>
      </c>
    </row>
    <row r="3" spans="2:10" x14ac:dyDescent="0.2">
      <c r="B3" s="143" t="s">
        <v>835</v>
      </c>
      <c r="C3" s="135"/>
      <c r="D3" s="135"/>
      <c r="E3" s="135"/>
      <c r="F3" s="135"/>
      <c r="G3" s="135"/>
      <c r="H3" s="135"/>
      <c r="I3" s="71"/>
    </row>
    <row r="4" spans="2:10" ht="28.5" x14ac:dyDescent="0.2">
      <c r="B4" s="410"/>
      <c r="C4" s="410"/>
      <c r="D4" s="72" t="s">
        <v>302</v>
      </c>
      <c r="E4" s="72" t="s">
        <v>303</v>
      </c>
      <c r="F4" s="72" t="s">
        <v>304</v>
      </c>
      <c r="G4" s="72" t="s">
        <v>305</v>
      </c>
      <c r="H4" s="72" t="s">
        <v>306</v>
      </c>
    </row>
    <row r="5" spans="2:10" x14ac:dyDescent="0.2">
      <c r="B5" s="93">
        <v>1</v>
      </c>
      <c r="C5" s="93" t="s">
        <v>307</v>
      </c>
      <c r="D5" s="230">
        <v>626831</v>
      </c>
      <c r="E5" s="230">
        <v>547078</v>
      </c>
      <c r="F5" s="230">
        <v>79753</v>
      </c>
      <c r="G5" s="230">
        <v>49973</v>
      </c>
      <c r="H5" s="230">
        <v>29780</v>
      </c>
    </row>
    <row r="6" spans="2:10" x14ac:dyDescent="0.2">
      <c r="B6" s="93">
        <v>2</v>
      </c>
      <c r="C6" s="93" t="s">
        <v>308</v>
      </c>
      <c r="D6" s="230">
        <v>7510</v>
      </c>
      <c r="E6" s="230">
        <v>1871</v>
      </c>
      <c r="F6" s="230">
        <v>5639</v>
      </c>
      <c r="G6" s="230">
        <v>1251</v>
      </c>
      <c r="H6" s="230">
        <v>4388</v>
      </c>
    </row>
    <row r="7" spans="2:10" x14ac:dyDescent="0.2">
      <c r="B7" s="5">
        <v>3</v>
      </c>
      <c r="C7" s="5" t="s">
        <v>309</v>
      </c>
      <c r="D7" s="230">
        <v>0</v>
      </c>
      <c r="E7" s="230">
        <v>0</v>
      </c>
      <c r="F7" s="230">
        <v>0</v>
      </c>
      <c r="G7" s="230">
        <v>0</v>
      </c>
      <c r="H7" s="230">
        <v>0</v>
      </c>
    </row>
    <row r="8" spans="2:10" x14ac:dyDescent="0.2">
      <c r="B8" s="55">
        <v>4</v>
      </c>
      <c r="C8" s="55" t="s">
        <v>13</v>
      </c>
      <c r="D8" s="222">
        <v>634341</v>
      </c>
      <c r="E8" s="222">
        <v>548949</v>
      </c>
      <c r="F8" s="222">
        <v>85392</v>
      </c>
      <c r="G8" s="222">
        <v>51224</v>
      </c>
      <c r="H8" s="222">
        <v>34167</v>
      </c>
    </row>
    <row r="10" spans="2:10" x14ac:dyDescent="0.2">
      <c r="D10" s="219"/>
      <c r="E10" s="219"/>
      <c r="F10" s="219"/>
      <c r="G10" s="219"/>
      <c r="H10" s="219"/>
    </row>
    <row r="11" spans="2:10" x14ac:dyDescent="0.2">
      <c r="D11" s="219"/>
      <c r="E11" s="219"/>
      <c r="F11" s="219"/>
      <c r="G11" s="219"/>
      <c r="H11" s="219"/>
    </row>
    <row r="12" spans="2:10" x14ac:dyDescent="0.2">
      <c r="D12" s="219"/>
      <c r="E12" s="219"/>
      <c r="F12" s="219"/>
      <c r="G12" s="219"/>
      <c r="H12" s="219"/>
    </row>
    <row r="13" spans="2:10" x14ac:dyDescent="0.2">
      <c r="D13" s="219"/>
      <c r="E13" s="219"/>
      <c r="F13" s="219"/>
      <c r="G13" s="219"/>
      <c r="H13" s="219"/>
    </row>
    <row r="14" spans="2:10" x14ac:dyDescent="0.2">
      <c r="D14" s="219"/>
      <c r="E14" s="219"/>
      <c r="F14" s="219"/>
      <c r="G14" s="219"/>
      <c r="H14" s="219"/>
    </row>
  </sheetData>
  <mergeCells count="1">
    <mergeCell ref="B4:C4"/>
  </mergeCells>
  <hyperlinks>
    <hyperlink ref="J2" location="Index!A1" display="Index"/>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6"/>
  <sheetViews>
    <sheetView showGridLines="0" workbookViewId="0"/>
  </sheetViews>
  <sheetFormatPr defaultRowHeight="14.25" x14ac:dyDescent="0.2"/>
  <cols>
    <col min="1" max="1" width="3" style="5" customWidth="1"/>
    <col min="2" max="2" width="30.296875" style="5" customWidth="1"/>
    <col min="3" max="8" width="14.296875" style="5" customWidth="1"/>
    <col min="9" max="9" width="3" style="5" customWidth="1"/>
    <col min="10" max="10" width="9" style="5" customWidth="1"/>
    <col min="11" max="16384" width="8.796875" style="5"/>
  </cols>
  <sheetData>
    <row r="2" spans="2:10" ht="19.5" x14ac:dyDescent="0.25">
      <c r="B2" s="83" t="s">
        <v>618</v>
      </c>
      <c r="C2" s="83"/>
      <c r="D2" s="83"/>
      <c r="E2" s="83"/>
      <c r="F2" s="83"/>
      <c r="G2" s="83"/>
      <c r="H2" s="83"/>
      <c r="J2" s="34" t="s">
        <v>12</v>
      </c>
    </row>
    <row r="3" spans="2:10" x14ac:dyDescent="0.2">
      <c r="B3" s="143" t="s">
        <v>835</v>
      </c>
      <c r="C3" s="135"/>
      <c r="D3" s="135"/>
      <c r="E3" s="135"/>
      <c r="F3" s="135"/>
      <c r="G3" s="135"/>
      <c r="H3" s="135"/>
    </row>
    <row r="4" spans="2:10" x14ac:dyDescent="0.2">
      <c r="B4" s="132"/>
      <c r="C4" s="400" t="s">
        <v>310</v>
      </c>
      <c r="D4" s="400"/>
      <c r="E4" s="400"/>
      <c r="F4" s="400"/>
      <c r="G4" s="400" t="s">
        <v>311</v>
      </c>
      <c r="H4" s="400"/>
    </row>
    <row r="5" spans="2:10" x14ac:dyDescent="0.2">
      <c r="B5" s="132"/>
      <c r="C5" s="416" t="s">
        <v>312</v>
      </c>
      <c r="D5" s="416"/>
      <c r="E5" s="416" t="s">
        <v>313</v>
      </c>
      <c r="F5" s="416"/>
      <c r="G5" s="407" t="s">
        <v>312</v>
      </c>
      <c r="H5" s="407" t="s">
        <v>313</v>
      </c>
    </row>
    <row r="6" spans="2:10" x14ac:dyDescent="0.2">
      <c r="B6" s="128"/>
      <c r="C6" s="72" t="s">
        <v>314</v>
      </c>
      <c r="D6" s="72" t="s">
        <v>315</v>
      </c>
      <c r="E6" s="72" t="s">
        <v>314</v>
      </c>
      <c r="F6" s="72" t="s">
        <v>315</v>
      </c>
      <c r="G6" s="407"/>
      <c r="H6" s="407"/>
    </row>
    <row r="7" spans="2:10" x14ac:dyDescent="0.2">
      <c r="B7" s="5" t="s">
        <v>737</v>
      </c>
      <c r="C7" s="230">
        <v>0</v>
      </c>
      <c r="D7" s="230">
        <v>39228</v>
      </c>
      <c r="E7" s="230">
        <v>0</v>
      </c>
      <c r="F7" s="230">
        <v>49736</v>
      </c>
      <c r="G7" s="230">
        <v>408</v>
      </c>
      <c r="H7" s="230">
        <v>4374</v>
      </c>
    </row>
    <row r="8" spans="2:10" x14ac:dyDescent="0.2">
      <c r="B8" s="5" t="s">
        <v>738</v>
      </c>
      <c r="C8" s="230">
        <v>0</v>
      </c>
      <c r="D8" s="230">
        <v>21016</v>
      </c>
      <c r="E8" s="230">
        <v>10393</v>
      </c>
      <c r="F8" s="230">
        <v>26124</v>
      </c>
      <c r="G8" s="230">
        <v>467</v>
      </c>
      <c r="H8" s="230">
        <v>2940</v>
      </c>
    </row>
    <row r="9" spans="2:10" x14ac:dyDescent="0.2">
      <c r="B9" s="5" t="s">
        <v>341</v>
      </c>
      <c r="C9" s="230">
        <v>0</v>
      </c>
      <c r="D9" s="230">
        <v>24</v>
      </c>
      <c r="E9" s="230">
        <v>0</v>
      </c>
      <c r="F9" s="230">
        <v>0</v>
      </c>
      <c r="G9" s="230">
        <v>0</v>
      </c>
      <c r="H9" s="230">
        <v>0</v>
      </c>
    </row>
    <row r="10" spans="2:10" x14ac:dyDescent="0.2">
      <c r="B10" s="55" t="s">
        <v>13</v>
      </c>
      <c r="C10" s="222">
        <v>0</v>
      </c>
      <c r="D10" s="222">
        <v>60268</v>
      </c>
      <c r="E10" s="222">
        <v>10393</v>
      </c>
      <c r="F10" s="222">
        <v>75860</v>
      </c>
      <c r="G10" s="222">
        <v>875</v>
      </c>
      <c r="H10" s="222">
        <v>7315</v>
      </c>
    </row>
    <row r="12" spans="2:10" x14ac:dyDescent="0.2">
      <c r="C12" s="219"/>
      <c r="D12" s="219"/>
      <c r="E12" s="219"/>
      <c r="F12" s="219"/>
      <c r="G12" s="219"/>
      <c r="H12" s="219"/>
    </row>
    <row r="13" spans="2:10" x14ac:dyDescent="0.2">
      <c r="C13" s="219"/>
      <c r="D13" s="219"/>
      <c r="E13" s="219"/>
      <c r="F13" s="219"/>
      <c r="G13" s="219"/>
      <c r="H13" s="219"/>
    </row>
    <row r="14" spans="2:10" x14ac:dyDescent="0.2">
      <c r="C14" s="219"/>
      <c r="D14" s="219"/>
      <c r="E14" s="219"/>
      <c r="F14" s="219"/>
      <c r="G14" s="219"/>
      <c r="H14" s="219"/>
    </row>
    <row r="15" spans="2:10" x14ac:dyDescent="0.2">
      <c r="C15" s="219"/>
      <c r="D15" s="219"/>
      <c r="E15" s="219"/>
      <c r="F15" s="219"/>
      <c r="G15" s="219"/>
      <c r="H15" s="219"/>
    </row>
    <row r="16" spans="2:10" x14ac:dyDescent="0.2">
      <c r="C16" s="219"/>
      <c r="D16" s="219"/>
      <c r="E16" s="219"/>
      <c r="F16" s="219"/>
      <c r="G16" s="219"/>
      <c r="H16" s="219"/>
    </row>
  </sheetData>
  <mergeCells count="6">
    <mergeCell ref="C4:F4"/>
    <mergeCell ref="G4:H4"/>
    <mergeCell ref="C5:D5"/>
    <mergeCell ref="E5:F5"/>
    <mergeCell ref="G5:G6"/>
    <mergeCell ref="H5:H6"/>
  </mergeCells>
  <hyperlinks>
    <hyperlink ref="J2" location="Index!A1" display="Index"/>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5"/>
  <sheetViews>
    <sheetView showGridLines="0" workbookViewId="0"/>
  </sheetViews>
  <sheetFormatPr defaultRowHeight="14.25" x14ac:dyDescent="0.2"/>
  <cols>
    <col min="1" max="1" width="3" style="5" customWidth="1"/>
    <col min="2" max="2" width="31.09765625" style="5" customWidth="1"/>
    <col min="3" max="5" width="20" style="5" customWidth="1"/>
    <col min="6" max="6" width="3" style="5" customWidth="1"/>
    <col min="7" max="7" width="9" style="5" customWidth="1"/>
    <col min="8" max="16384" width="8.796875" style="5"/>
  </cols>
  <sheetData>
    <row r="2" spans="2:7" ht="19.5" x14ac:dyDescent="0.25">
      <c r="B2" s="83" t="s">
        <v>752</v>
      </c>
      <c r="C2" s="83"/>
      <c r="D2" s="83"/>
      <c r="E2" s="83"/>
      <c r="G2" s="34" t="s">
        <v>12</v>
      </c>
    </row>
    <row r="3" spans="2:7" x14ac:dyDescent="0.2">
      <c r="B3" s="143" t="s">
        <v>835</v>
      </c>
      <c r="C3" s="135"/>
      <c r="D3" s="135"/>
      <c r="E3" s="135"/>
    </row>
    <row r="4" spans="2:7" x14ac:dyDescent="0.2">
      <c r="B4" s="21"/>
      <c r="C4" s="400" t="s">
        <v>316</v>
      </c>
      <c r="D4" s="400"/>
      <c r="E4" s="407" t="s">
        <v>317</v>
      </c>
    </row>
    <row r="5" spans="2:7" x14ac:dyDescent="0.2">
      <c r="B5" s="128"/>
      <c r="C5" s="72" t="s">
        <v>318</v>
      </c>
      <c r="D5" s="72" t="s">
        <v>319</v>
      </c>
      <c r="E5" s="407"/>
    </row>
    <row r="6" spans="2:7" x14ac:dyDescent="0.2">
      <c r="B6" s="62" t="s">
        <v>320</v>
      </c>
      <c r="C6" s="229"/>
      <c r="D6" s="229"/>
      <c r="E6" s="229"/>
    </row>
    <row r="7" spans="2:7" x14ac:dyDescent="0.2">
      <c r="B7" s="5" t="s">
        <v>739</v>
      </c>
      <c r="C7" s="230">
        <v>864</v>
      </c>
      <c r="D7" s="230">
        <v>1485</v>
      </c>
      <c r="E7" s="230">
        <v>0</v>
      </c>
    </row>
    <row r="8" spans="2:7" x14ac:dyDescent="0.2">
      <c r="B8" s="5" t="s">
        <v>740</v>
      </c>
      <c r="C8" s="230">
        <v>16391</v>
      </c>
      <c r="D8" s="230">
        <v>6794</v>
      </c>
      <c r="E8" s="230">
        <v>0</v>
      </c>
    </row>
    <row r="9" spans="2:7" x14ac:dyDescent="0.2">
      <c r="B9" s="5" t="s">
        <v>741</v>
      </c>
      <c r="C9" s="230">
        <v>3402</v>
      </c>
      <c r="D9" s="230">
        <v>1567</v>
      </c>
      <c r="E9" s="230">
        <v>0</v>
      </c>
    </row>
    <row r="10" spans="2:7" x14ac:dyDescent="0.2">
      <c r="B10" s="5" t="s">
        <v>742</v>
      </c>
      <c r="C10" s="230">
        <v>0</v>
      </c>
      <c r="D10" s="230">
        <v>0</v>
      </c>
      <c r="E10" s="230">
        <v>0</v>
      </c>
    </row>
    <row r="11" spans="2:7" x14ac:dyDescent="0.2">
      <c r="B11" s="5" t="s">
        <v>743</v>
      </c>
      <c r="C11" s="230">
        <v>0</v>
      </c>
      <c r="D11" s="230">
        <v>0</v>
      </c>
      <c r="E11" s="230">
        <v>0</v>
      </c>
    </row>
    <row r="12" spans="2:7" x14ac:dyDescent="0.2">
      <c r="B12" s="46" t="s">
        <v>321</v>
      </c>
      <c r="C12" s="275">
        <v>20657</v>
      </c>
      <c r="D12" s="275">
        <v>9845</v>
      </c>
      <c r="E12" s="275">
        <v>0</v>
      </c>
    </row>
    <row r="13" spans="2:7" x14ac:dyDescent="0.2">
      <c r="B13" s="46" t="s">
        <v>322</v>
      </c>
      <c r="C13" s="275">
        <v>-385</v>
      </c>
      <c r="D13" s="275">
        <v>174</v>
      </c>
      <c r="E13" s="275">
        <v>0</v>
      </c>
    </row>
    <row r="14" spans="2:7" x14ac:dyDescent="0.2">
      <c r="B14" s="95" t="s">
        <v>744</v>
      </c>
      <c r="C14" s="275">
        <v>75</v>
      </c>
      <c r="D14" s="275">
        <v>411</v>
      </c>
      <c r="E14" s="275">
        <v>0</v>
      </c>
    </row>
    <row r="15" spans="2:7" x14ac:dyDescent="0.2">
      <c r="B15" s="96" t="s">
        <v>745</v>
      </c>
      <c r="C15" s="276">
        <v>-460</v>
      </c>
      <c r="D15" s="276">
        <v>-237</v>
      </c>
      <c r="E15" s="276">
        <v>0</v>
      </c>
    </row>
    <row r="17" spans="3:4" x14ac:dyDescent="0.2">
      <c r="C17" s="219"/>
      <c r="D17" s="219"/>
    </row>
    <row r="18" spans="3:4" x14ac:dyDescent="0.2">
      <c r="C18" s="219"/>
      <c r="D18" s="219"/>
    </row>
    <row r="19" spans="3:4" x14ac:dyDescent="0.2">
      <c r="C19" s="219"/>
      <c r="D19" s="219"/>
    </row>
    <row r="20" spans="3:4" x14ac:dyDescent="0.2">
      <c r="C20" s="219"/>
      <c r="D20" s="219"/>
    </row>
    <row r="21" spans="3:4" x14ac:dyDescent="0.2">
      <c r="C21" s="219"/>
      <c r="D21" s="219"/>
    </row>
    <row r="22" spans="3:4" x14ac:dyDescent="0.2">
      <c r="C22" s="219"/>
      <c r="D22" s="219"/>
    </row>
    <row r="23" spans="3:4" x14ac:dyDescent="0.2">
      <c r="C23" s="219"/>
      <c r="D23" s="219"/>
    </row>
    <row r="24" spans="3:4" x14ac:dyDescent="0.2">
      <c r="C24" s="219"/>
      <c r="D24" s="219"/>
    </row>
    <row r="25" spans="3:4" x14ac:dyDescent="0.2">
      <c r="C25" s="219"/>
      <c r="D25" s="219"/>
    </row>
  </sheetData>
  <mergeCells count="2">
    <mergeCell ref="C4:D4"/>
    <mergeCell ref="E4:E5"/>
  </mergeCells>
  <hyperlinks>
    <hyperlink ref="G2" location="Index!A1" display="Index"/>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9"/>
  <sheetViews>
    <sheetView showGridLines="0" workbookViewId="0"/>
  </sheetViews>
  <sheetFormatPr defaultRowHeight="14.25" x14ac:dyDescent="0.2"/>
  <cols>
    <col min="1" max="1" width="3" style="5" customWidth="1"/>
    <col min="2" max="2" width="4.69921875" style="5" customWidth="1"/>
    <col min="3" max="3" width="48.09765625" style="5" customWidth="1"/>
    <col min="4" max="5" width="20.796875" style="25" customWidth="1"/>
    <col min="6" max="6" width="3" style="5" customWidth="1"/>
    <col min="7" max="7" width="9" style="5" customWidth="1"/>
    <col min="8" max="16384" width="8.796875" style="5"/>
  </cols>
  <sheetData>
    <row r="2" spans="2:7" ht="19.5" x14ac:dyDescent="0.25">
      <c r="B2" s="83" t="s">
        <v>619</v>
      </c>
      <c r="C2" s="83"/>
      <c r="D2" s="83"/>
      <c r="E2" s="83"/>
      <c r="G2" s="34" t="s">
        <v>12</v>
      </c>
    </row>
    <row r="3" spans="2:7" x14ac:dyDescent="0.2">
      <c r="B3" s="135" t="s">
        <v>835</v>
      </c>
      <c r="C3" s="135"/>
      <c r="D3" s="135"/>
      <c r="E3" s="135"/>
    </row>
    <row r="4" spans="2:7" x14ac:dyDescent="0.2">
      <c r="B4" s="410"/>
      <c r="C4" s="410"/>
      <c r="D4" s="304" t="s">
        <v>254</v>
      </c>
      <c r="E4" s="304" t="s">
        <v>250</v>
      </c>
    </row>
    <row r="5" spans="2:7" x14ac:dyDescent="0.2">
      <c r="B5" s="62">
        <v>1</v>
      </c>
      <c r="C5" s="62" t="s">
        <v>845</v>
      </c>
      <c r="D5" s="221">
        <v>24732</v>
      </c>
      <c r="E5" s="221">
        <v>1979</v>
      </c>
    </row>
    <row r="6" spans="2:7" x14ac:dyDescent="0.2">
      <c r="B6" s="5">
        <v>2</v>
      </c>
      <c r="C6" s="5" t="s">
        <v>820</v>
      </c>
      <c r="D6" s="230">
        <v>1113</v>
      </c>
      <c r="E6" s="230">
        <v>89</v>
      </c>
    </row>
    <row r="7" spans="2:7" x14ac:dyDescent="0.2">
      <c r="B7" s="5">
        <v>3</v>
      </c>
      <c r="C7" s="5" t="s">
        <v>260</v>
      </c>
      <c r="D7" s="230">
        <v>1051</v>
      </c>
      <c r="E7" s="230">
        <v>84</v>
      </c>
    </row>
    <row r="8" spans="2:7" x14ac:dyDescent="0.2">
      <c r="B8" s="5">
        <v>4</v>
      </c>
      <c r="C8" s="5" t="s">
        <v>261</v>
      </c>
      <c r="D8" s="230">
        <v>79</v>
      </c>
      <c r="E8" s="230">
        <v>6</v>
      </c>
    </row>
    <row r="9" spans="2:7" x14ac:dyDescent="0.2">
      <c r="B9" s="5">
        <v>5</v>
      </c>
      <c r="C9" s="5" t="s">
        <v>262</v>
      </c>
      <c r="D9" s="230">
        <v>0</v>
      </c>
      <c r="E9" s="230">
        <v>0</v>
      </c>
    </row>
    <row r="10" spans="2:7" x14ac:dyDescent="0.2">
      <c r="B10" s="5">
        <v>6</v>
      </c>
      <c r="C10" s="5" t="s">
        <v>257</v>
      </c>
      <c r="D10" s="230">
        <v>0</v>
      </c>
      <c r="E10" s="230">
        <v>0</v>
      </c>
    </row>
    <row r="11" spans="2:7" x14ac:dyDescent="0.2">
      <c r="B11" s="5">
        <v>7</v>
      </c>
      <c r="C11" s="5" t="s">
        <v>258</v>
      </c>
      <c r="D11" s="230">
        <v>0</v>
      </c>
      <c r="E11" s="230">
        <v>0</v>
      </c>
    </row>
    <row r="12" spans="2:7" x14ac:dyDescent="0.2">
      <c r="B12" s="5">
        <v>8</v>
      </c>
      <c r="C12" s="5" t="s">
        <v>259</v>
      </c>
      <c r="D12" s="230">
        <v>0</v>
      </c>
      <c r="E12" s="230">
        <v>0</v>
      </c>
    </row>
    <row r="13" spans="2:7" x14ac:dyDescent="0.2">
      <c r="B13" s="61">
        <v>9</v>
      </c>
      <c r="C13" s="61" t="s">
        <v>846</v>
      </c>
      <c r="D13" s="222">
        <v>26975</v>
      </c>
      <c r="E13" s="222">
        <v>2158</v>
      </c>
    </row>
    <row r="15" spans="2:7" ht="48.75" customHeight="1" x14ac:dyDescent="0.2">
      <c r="B15" s="52"/>
    </row>
    <row r="17" spans="4:5" x14ac:dyDescent="0.2">
      <c r="D17" s="314"/>
      <c r="E17" s="314"/>
    </row>
    <row r="18" spans="4:5" x14ac:dyDescent="0.2">
      <c r="D18" s="314"/>
      <c r="E18" s="314"/>
    </row>
    <row r="19" spans="4:5" x14ac:dyDescent="0.2">
      <c r="D19" s="314"/>
      <c r="E19" s="314"/>
    </row>
    <row r="20" spans="4:5" x14ac:dyDescent="0.2">
      <c r="D20" s="314"/>
      <c r="E20" s="314"/>
    </row>
    <row r="21" spans="4:5" x14ac:dyDescent="0.2">
      <c r="D21" s="314"/>
      <c r="E21" s="314"/>
    </row>
    <row r="22" spans="4:5" x14ac:dyDescent="0.2">
      <c r="D22" s="314"/>
      <c r="E22" s="314"/>
    </row>
    <row r="23" spans="4:5" x14ac:dyDescent="0.2">
      <c r="D23" s="314"/>
      <c r="E23" s="314"/>
    </row>
    <row r="24" spans="4:5" x14ac:dyDescent="0.2">
      <c r="D24" s="314"/>
      <c r="E24" s="314"/>
    </row>
    <row r="25" spans="4:5" x14ac:dyDescent="0.2">
      <c r="D25" s="314"/>
      <c r="E25" s="314"/>
    </row>
    <row r="26" spans="4:5" x14ac:dyDescent="0.2">
      <c r="D26" s="314"/>
      <c r="E26" s="314"/>
    </row>
    <row r="27" spans="4:5" x14ac:dyDescent="0.2">
      <c r="D27" s="314"/>
      <c r="E27" s="314"/>
    </row>
    <row r="28" spans="4:5" x14ac:dyDescent="0.2">
      <c r="D28" s="314"/>
      <c r="E28" s="314"/>
    </row>
    <row r="29" spans="4:5" x14ac:dyDescent="0.2">
      <c r="D29" s="314"/>
      <c r="E29" s="314"/>
    </row>
  </sheetData>
  <mergeCells count="1">
    <mergeCell ref="B4:C4"/>
  </mergeCells>
  <hyperlinks>
    <hyperlink ref="G2" location="Index!A1" display="Inde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13"/>
  <sheetViews>
    <sheetView showGridLines="0" zoomScaleNormal="100" workbookViewId="0"/>
  </sheetViews>
  <sheetFormatPr defaultRowHeight="14.25" x14ac:dyDescent="0.2"/>
  <cols>
    <col min="1" max="1" width="3" style="7" customWidth="1"/>
    <col min="2" max="2" width="4.69921875" style="7" customWidth="1"/>
    <col min="3" max="3" width="46.19921875" style="7" customWidth="1"/>
    <col min="4" max="5" width="25.69921875" style="7" customWidth="1"/>
    <col min="6" max="6" width="3" style="7" customWidth="1"/>
    <col min="7" max="7" width="9" style="7" customWidth="1"/>
    <col min="8" max="9" width="8.796875" style="7"/>
    <col min="10" max="10" width="12" style="7" customWidth="1"/>
    <col min="11" max="16384" width="8.796875" style="7"/>
  </cols>
  <sheetData>
    <row r="2" spans="2:7" ht="19.5" x14ac:dyDescent="0.25">
      <c r="B2" s="393" t="s">
        <v>757</v>
      </c>
      <c r="C2" s="393"/>
      <c r="D2" s="393"/>
      <c r="E2" s="393"/>
      <c r="G2" s="34" t="s">
        <v>12</v>
      </c>
    </row>
    <row r="3" spans="2:7" ht="28.5" x14ac:dyDescent="0.2">
      <c r="B3" s="392"/>
      <c r="C3" s="392"/>
      <c r="D3" s="300" t="s">
        <v>834</v>
      </c>
      <c r="E3" s="300" t="s">
        <v>758</v>
      </c>
    </row>
    <row r="4" spans="2:7" x14ac:dyDescent="0.2">
      <c r="B4" s="394" t="s">
        <v>16</v>
      </c>
      <c r="C4" s="394"/>
      <c r="D4" s="394"/>
      <c r="E4" s="394"/>
    </row>
    <row r="5" spans="2:7" x14ac:dyDescent="0.2">
      <c r="B5" s="35">
        <v>1</v>
      </c>
      <c r="C5" s="36" t="s">
        <v>17</v>
      </c>
      <c r="D5" s="212">
        <v>8622</v>
      </c>
      <c r="E5" s="37" t="s">
        <v>759</v>
      </c>
      <c r="G5" s="281"/>
    </row>
    <row r="6" spans="2:7" x14ac:dyDescent="0.2">
      <c r="B6" s="35"/>
      <c r="C6" s="36" t="s">
        <v>18</v>
      </c>
      <c r="D6" s="212">
        <v>8622</v>
      </c>
      <c r="E6" s="37" t="s">
        <v>19</v>
      </c>
      <c r="G6" s="281"/>
    </row>
    <row r="7" spans="2:7" x14ac:dyDescent="0.2">
      <c r="B7" s="35"/>
      <c r="C7" s="36" t="s">
        <v>20</v>
      </c>
      <c r="D7" s="212"/>
      <c r="E7" s="37" t="s">
        <v>19</v>
      </c>
      <c r="G7" s="281"/>
    </row>
    <row r="8" spans="2:7" x14ac:dyDescent="0.2">
      <c r="B8" s="35"/>
      <c r="C8" s="36" t="s">
        <v>21</v>
      </c>
      <c r="D8" s="212"/>
      <c r="E8" s="37" t="s">
        <v>19</v>
      </c>
      <c r="G8" s="281"/>
    </row>
    <row r="9" spans="2:7" x14ac:dyDescent="0.2">
      <c r="B9" s="35">
        <v>2</v>
      </c>
      <c r="C9" s="36" t="s">
        <v>22</v>
      </c>
      <c r="D9" s="212">
        <v>133505</v>
      </c>
      <c r="E9" s="37" t="s">
        <v>23</v>
      </c>
      <c r="G9" s="281"/>
    </row>
    <row r="10" spans="2:7" x14ac:dyDescent="0.2">
      <c r="B10" s="35">
        <v>3</v>
      </c>
      <c r="C10" s="36" t="s">
        <v>760</v>
      </c>
      <c r="D10" s="212">
        <v>2</v>
      </c>
      <c r="E10" s="37" t="s">
        <v>24</v>
      </c>
      <c r="G10" s="281"/>
    </row>
    <row r="11" spans="2:7" x14ac:dyDescent="0.2">
      <c r="B11" s="35" t="s">
        <v>25</v>
      </c>
      <c r="C11" s="36" t="s">
        <v>26</v>
      </c>
      <c r="D11" s="212"/>
      <c r="E11" s="37" t="s">
        <v>27</v>
      </c>
      <c r="G11" s="281"/>
    </row>
    <row r="12" spans="2:7" ht="28.5" x14ac:dyDescent="0.2">
      <c r="B12" s="35">
        <v>4</v>
      </c>
      <c r="C12" s="36" t="s">
        <v>28</v>
      </c>
      <c r="D12" s="212"/>
      <c r="E12" s="37" t="s">
        <v>29</v>
      </c>
      <c r="G12" s="281"/>
    </row>
    <row r="13" spans="2:7" x14ac:dyDescent="0.2">
      <c r="B13" s="35">
        <v>5</v>
      </c>
      <c r="C13" s="36" t="s">
        <v>30</v>
      </c>
      <c r="D13" s="212"/>
      <c r="E13" s="37">
        <v>84</v>
      </c>
      <c r="G13" s="281"/>
    </row>
    <row r="14" spans="2:7" ht="28.5" x14ac:dyDescent="0.2">
      <c r="B14" s="35" t="s">
        <v>31</v>
      </c>
      <c r="C14" s="36" t="s">
        <v>32</v>
      </c>
      <c r="D14" s="212">
        <v>2680</v>
      </c>
      <c r="E14" s="37" t="s">
        <v>33</v>
      </c>
      <c r="G14" s="281"/>
    </row>
    <row r="15" spans="2:7" ht="28.5" x14ac:dyDescent="0.2">
      <c r="B15" s="39">
        <v>6</v>
      </c>
      <c r="C15" s="40" t="s">
        <v>34</v>
      </c>
      <c r="D15" s="258">
        <v>144810</v>
      </c>
      <c r="E15" s="259"/>
      <c r="G15" s="281"/>
    </row>
    <row r="16" spans="2:7" x14ac:dyDescent="0.2">
      <c r="B16" s="394" t="s">
        <v>35</v>
      </c>
      <c r="C16" s="394"/>
      <c r="D16" s="394"/>
      <c r="E16" s="394"/>
      <c r="G16" s="281"/>
    </row>
    <row r="17" spans="2:7" x14ac:dyDescent="0.2">
      <c r="B17" s="264">
        <v>7</v>
      </c>
      <c r="C17" s="265" t="s">
        <v>36</v>
      </c>
      <c r="D17" s="266">
        <v>-885</v>
      </c>
      <c r="E17" s="267" t="s">
        <v>37</v>
      </c>
      <c r="G17" s="281"/>
    </row>
    <row r="18" spans="2:7" x14ac:dyDescent="0.2">
      <c r="B18" s="35">
        <v>8</v>
      </c>
      <c r="C18" s="36" t="s">
        <v>38</v>
      </c>
      <c r="D18" s="212">
        <v>-6939</v>
      </c>
      <c r="E18" s="37" t="s">
        <v>761</v>
      </c>
      <c r="G18" s="281"/>
    </row>
    <row r="19" spans="2:7" x14ac:dyDescent="0.2">
      <c r="B19" s="35">
        <v>9</v>
      </c>
      <c r="C19" s="36" t="s">
        <v>39</v>
      </c>
      <c r="D19" s="212"/>
      <c r="E19" s="37"/>
      <c r="G19" s="281"/>
    </row>
    <row r="20" spans="2:7" ht="42.75" x14ac:dyDescent="0.2">
      <c r="B20" s="35">
        <v>10</v>
      </c>
      <c r="C20" s="36" t="s">
        <v>40</v>
      </c>
      <c r="D20" s="212">
        <v>-217</v>
      </c>
      <c r="E20" s="37" t="s">
        <v>762</v>
      </c>
      <c r="G20" s="281"/>
    </row>
    <row r="21" spans="2:7" x14ac:dyDescent="0.2">
      <c r="B21" s="35">
        <v>11</v>
      </c>
      <c r="C21" s="36" t="s">
        <v>41</v>
      </c>
      <c r="D21" s="212"/>
      <c r="E21" s="37" t="s">
        <v>763</v>
      </c>
      <c r="G21" s="281"/>
    </row>
    <row r="22" spans="2:7" ht="28.5" x14ac:dyDescent="0.2">
      <c r="B22" s="35">
        <v>12</v>
      </c>
      <c r="C22" s="36" t="s">
        <v>42</v>
      </c>
      <c r="D22" s="212"/>
      <c r="E22" s="37" t="s">
        <v>764</v>
      </c>
      <c r="G22" s="281"/>
    </row>
    <row r="23" spans="2:7" ht="28.5" x14ac:dyDescent="0.2">
      <c r="B23" s="35">
        <v>13</v>
      </c>
      <c r="C23" s="36" t="s">
        <v>43</v>
      </c>
      <c r="D23" s="212"/>
      <c r="E23" s="37" t="s">
        <v>44</v>
      </c>
      <c r="G23" s="281"/>
    </row>
    <row r="24" spans="2:7" ht="28.5" x14ac:dyDescent="0.2">
      <c r="B24" s="35">
        <v>14</v>
      </c>
      <c r="C24" s="36" t="s">
        <v>45</v>
      </c>
      <c r="D24" s="212">
        <v>-211</v>
      </c>
      <c r="E24" s="37" t="s">
        <v>765</v>
      </c>
      <c r="G24" s="281"/>
    </row>
    <row r="25" spans="2:7" x14ac:dyDescent="0.2">
      <c r="B25" s="35">
        <v>15</v>
      </c>
      <c r="C25" s="36" t="s">
        <v>46</v>
      </c>
      <c r="D25" s="212">
        <v>-1618</v>
      </c>
      <c r="E25" s="37" t="s">
        <v>766</v>
      </c>
      <c r="G25" s="281"/>
    </row>
    <row r="26" spans="2:7" ht="28.5" x14ac:dyDescent="0.2">
      <c r="B26" s="35">
        <v>16</v>
      </c>
      <c r="C26" s="36" t="s">
        <v>47</v>
      </c>
      <c r="D26" s="212">
        <v>-194</v>
      </c>
      <c r="E26" s="37" t="s">
        <v>767</v>
      </c>
      <c r="G26" s="281"/>
    </row>
    <row r="27" spans="2:7" ht="57" x14ac:dyDescent="0.2">
      <c r="B27" s="35">
        <v>17</v>
      </c>
      <c r="C27" s="36" t="s">
        <v>768</v>
      </c>
      <c r="D27" s="212"/>
      <c r="E27" s="37" t="s">
        <v>769</v>
      </c>
      <c r="G27" s="281"/>
    </row>
    <row r="28" spans="2:7" ht="57" x14ac:dyDescent="0.2">
      <c r="B28" s="35">
        <v>18</v>
      </c>
      <c r="C28" s="36" t="s">
        <v>48</v>
      </c>
      <c r="D28" s="212"/>
      <c r="E28" s="37" t="s">
        <v>770</v>
      </c>
      <c r="G28" s="281"/>
    </row>
    <row r="29" spans="2:7" ht="57" x14ac:dyDescent="0.2">
      <c r="B29" s="35">
        <v>19</v>
      </c>
      <c r="C29" s="36" t="s">
        <v>49</v>
      </c>
      <c r="D29" s="212"/>
      <c r="E29" s="37" t="s">
        <v>771</v>
      </c>
      <c r="G29" s="281"/>
    </row>
    <row r="30" spans="2:7" x14ac:dyDescent="0.2">
      <c r="B30" s="35">
        <v>20</v>
      </c>
      <c r="C30" s="36" t="s">
        <v>39</v>
      </c>
      <c r="D30" s="212"/>
      <c r="E30" s="37"/>
      <c r="G30" s="281"/>
    </row>
    <row r="31" spans="2:7" ht="28.5" x14ac:dyDescent="0.2">
      <c r="B31" s="35" t="s">
        <v>50</v>
      </c>
      <c r="C31" s="36" t="s">
        <v>51</v>
      </c>
      <c r="D31" s="212">
        <v>-141</v>
      </c>
      <c r="E31" s="37" t="s">
        <v>52</v>
      </c>
      <c r="G31" s="281"/>
    </row>
    <row r="32" spans="2:7" ht="28.5" x14ac:dyDescent="0.2">
      <c r="B32" s="35" t="s">
        <v>53</v>
      </c>
      <c r="C32" s="36" t="s">
        <v>54</v>
      </c>
      <c r="D32" s="212"/>
      <c r="E32" s="37" t="s">
        <v>55</v>
      </c>
      <c r="G32" s="281"/>
    </row>
    <row r="33" spans="2:7" ht="28.5" x14ac:dyDescent="0.2">
      <c r="B33" s="35" t="s">
        <v>56</v>
      </c>
      <c r="C33" s="36" t="s">
        <v>57</v>
      </c>
      <c r="D33" s="212">
        <v>-141</v>
      </c>
      <c r="E33" s="37" t="s">
        <v>772</v>
      </c>
      <c r="G33" s="281"/>
    </row>
    <row r="34" spans="2:7" x14ac:dyDescent="0.2">
      <c r="B34" s="35" t="s">
        <v>58</v>
      </c>
      <c r="C34" s="36" t="s">
        <v>59</v>
      </c>
      <c r="D34" s="212"/>
      <c r="E34" s="37" t="s">
        <v>60</v>
      </c>
      <c r="G34" s="281"/>
    </row>
    <row r="35" spans="2:7" ht="42.75" x14ac:dyDescent="0.2">
      <c r="B35" s="35">
        <v>21</v>
      </c>
      <c r="C35" s="36" t="s">
        <v>61</v>
      </c>
      <c r="D35" s="212"/>
      <c r="E35" s="37" t="s">
        <v>773</v>
      </c>
      <c r="G35" s="281"/>
    </row>
    <row r="36" spans="2:7" x14ac:dyDescent="0.2">
      <c r="B36" s="35">
        <v>22</v>
      </c>
      <c r="C36" s="36" t="s">
        <v>62</v>
      </c>
      <c r="D36" s="212"/>
      <c r="E36" s="37" t="s">
        <v>63</v>
      </c>
      <c r="G36" s="281"/>
    </row>
    <row r="37" spans="2:7" ht="42.75" x14ac:dyDescent="0.2">
      <c r="B37" s="35">
        <v>23</v>
      </c>
      <c r="C37" s="36" t="s">
        <v>64</v>
      </c>
      <c r="D37" s="212"/>
      <c r="E37" s="37" t="s">
        <v>774</v>
      </c>
      <c r="G37" s="281"/>
    </row>
    <row r="38" spans="2:7" x14ac:dyDescent="0.2">
      <c r="B38" s="35">
        <v>24</v>
      </c>
      <c r="C38" s="36" t="s">
        <v>39</v>
      </c>
      <c r="D38" s="212"/>
      <c r="E38" s="37"/>
      <c r="G38" s="281"/>
    </row>
    <row r="39" spans="2:7" x14ac:dyDescent="0.2">
      <c r="B39" s="35">
        <v>25</v>
      </c>
      <c r="C39" s="36" t="s">
        <v>65</v>
      </c>
      <c r="D39" s="212"/>
      <c r="E39" s="37" t="s">
        <v>773</v>
      </c>
      <c r="G39" s="281"/>
    </row>
    <row r="40" spans="2:7" x14ac:dyDescent="0.2">
      <c r="B40" s="35" t="s">
        <v>66</v>
      </c>
      <c r="C40" s="36" t="s">
        <v>67</v>
      </c>
      <c r="D40" s="212"/>
      <c r="E40" s="37" t="s">
        <v>775</v>
      </c>
      <c r="G40" s="281"/>
    </row>
    <row r="41" spans="2:7" x14ac:dyDescent="0.2">
      <c r="B41" s="35" t="s">
        <v>68</v>
      </c>
      <c r="C41" s="36" t="s">
        <v>69</v>
      </c>
      <c r="D41" s="212"/>
      <c r="E41" s="37" t="s">
        <v>70</v>
      </c>
      <c r="G41" s="281"/>
    </row>
    <row r="42" spans="2:7" ht="28.5" x14ac:dyDescent="0.2">
      <c r="B42" s="35">
        <v>26</v>
      </c>
      <c r="C42" s="36" t="s">
        <v>826</v>
      </c>
      <c r="D42" s="212"/>
      <c r="E42" s="37"/>
      <c r="G42" s="281"/>
    </row>
    <row r="43" spans="2:7" ht="28.5" x14ac:dyDescent="0.2">
      <c r="B43" s="35" t="s">
        <v>827</v>
      </c>
      <c r="C43" s="36" t="s">
        <v>828</v>
      </c>
      <c r="D43" s="212"/>
      <c r="E43" s="37"/>
      <c r="G43" s="281"/>
    </row>
    <row r="44" spans="2:7" ht="42.75" x14ac:dyDescent="0.2">
      <c r="B44" s="35" t="s">
        <v>829</v>
      </c>
      <c r="C44" s="36" t="s">
        <v>830</v>
      </c>
      <c r="D44" s="212">
        <v>-9180</v>
      </c>
      <c r="E44" s="37">
        <v>481</v>
      </c>
      <c r="G44" s="281"/>
    </row>
    <row r="45" spans="2:7" ht="28.5" x14ac:dyDescent="0.2">
      <c r="B45" s="35">
        <v>27</v>
      </c>
      <c r="C45" s="36" t="s">
        <v>71</v>
      </c>
      <c r="D45" s="212"/>
      <c r="E45" s="37" t="s">
        <v>72</v>
      </c>
      <c r="G45" s="281"/>
    </row>
    <row r="46" spans="2:7" x14ac:dyDescent="0.2">
      <c r="B46" s="35">
        <v>28</v>
      </c>
      <c r="C46" s="36" t="s">
        <v>831</v>
      </c>
      <c r="D46" s="212">
        <v>1362</v>
      </c>
      <c r="E46" s="37" t="s">
        <v>832</v>
      </c>
      <c r="G46" s="281"/>
    </row>
    <row r="47" spans="2:7" x14ac:dyDescent="0.2">
      <c r="B47" s="39">
        <v>29</v>
      </c>
      <c r="C47" s="40" t="s">
        <v>73</v>
      </c>
      <c r="D47" s="260">
        <v>-18023</v>
      </c>
      <c r="E47" s="43"/>
      <c r="G47" s="281"/>
    </row>
    <row r="48" spans="2:7" x14ac:dyDescent="0.2">
      <c r="B48" s="39">
        <v>30</v>
      </c>
      <c r="C48" s="40" t="s">
        <v>74</v>
      </c>
      <c r="D48" s="260">
        <v>126786</v>
      </c>
      <c r="E48" s="43"/>
      <c r="G48" s="281"/>
    </row>
    <row r="49" spans="2:9" x14ac:dyDescent="0.2">
      <c r="B49" s="395" t="s">
        <v>75</v>
      </c>
      <c r="C49" s="395"/>
      <c r="D49" s="395"/>
      <c r="E49" s="395"/>
      <c r="G49" s="281"/>
    </row>
    <row r="50" spans="2:9" x14ac:dyDescent="0.2">
      <c r="B50" s="35">
        <v>31</v>
      </c>
      <c r="C50" s="36" t="s">
        <v>17</v>
      </c>
      <c r="D50" s="212">
        <v>24040</v>
      </c>
      <c r="E50" s="37" t="s">
        <v>76</v>
      </c>
      <c r="G50" s="281"/>
    </row>
    <row r="51" spans="2:9" x14ac:dyDescent="0.2">
      <c r="B51" s="35">
        <v>32</v>
      </c>
      <c r="C51" s="36" t="s">
        <v>77</v>
      </c>
      <c r="D51" s="212">
        <v>14194</v>
      </c>
      <c r="E51" s="37"/>
      <c r="G51" s="281"/>
    </row>
    <row r="52" spans="2:9" ht="28.5" x14ac:dyDescent="0.2">
      <c r="B52" s="35">
        <v>33</v>
      </c>
      <c r="C52" s="36" t="s">
        <v>78</v>
      </c>
      <c r="D52" s="212">
        <v>9845</v>
      </c>
      <c r="E52" s="37"/>
      <c r="G52" s="281"/>
    </row>
    <row r="53" spans="2:9" ht="28.5" x14ac:dyDescent="0.2">
      <c r="B53" s="35">
        <v>34</v>
      </c>
      <c r="C53" s="36" t="s">
        <v>79</v>
      </c>
      <c r="D53" s="212"/>
      <c r="E53" s="37" t="s">
        <v>80</v>
      </c>
      <c r="G53" s="281"/>
    </row>
    <row r="54" spans="2:9" ht="42.75" x14ac:dyDescent="0.2">
      <c r="B54" s="35">
        <v>35</v>
      </c>
      <c r="C54" s="36" t="s">
        <v>81</v>
      </c>
      <c r="D54" s="212"/>
      <c r="E54" s="37" t="s">
        <v>776</v>
      </c>
      <c r="G54" s="281"/>
    </row>
    <row r="55" spans="2:9" x14ac:dyDescent="0.2">
      <c r="B55" s="35">
        <v>36</v>
      </c>
      <c r="C55" s="36" t="s">
        <v>82</v>
      </c>
      <c r="D55" s="212"/>
      <c r="E55" s="37" t="s">
        <v>80</v>
      </c>
      <c r="G55" s="281"/>
    </row>
    <row r="56" spans="2:9" x14ac:dyDescent="0.2">
      <c r="B56" s="39">
        <v>37</v>
      </c>
      <c r="C56" s="40" t="s">
        <v>83</v>
      </c>
      <c r="D56" s="260">
        <v>24040</v>
      </c>
      <c r="E56" s="43"/>
      <c r="G56" s="281"/>
    </row>
    <row r="57" spans="2:9" x14ac:dyDescent="0.2">
      <c r="B57" s="395" t="s">
        <v>84</v>
      </c>
      <c r="C57" s="395"/>
      <c r="D57" s="395"/>
      <c r="E57" s="395"/>
      <c r="G57" s="281"/>
    </row>
    <row r="58" spans="2:9" ht="28.5" x14ac:dyDescent="0.2">
      <c r="B58" s="35">
        <v>38</v>
      </c>
      <c r="C58" s="36" t="s">
        <v>85</v>
      </c>
      <c r="D58" s="212">
        <v>-306</v>
      </c>
      <c r="E58" s="37" t="s">
        <v>777</v>
      </c>
      <c r="G58" s="281"/>
    </row>
    <row r="59" spans="2:9" ht="57" x14ac:dyDescent="0.2">
      <c r="B59" s="35">
        <v>39</v>
      </c>
      <c r="C59" s="36" t="s">
        <v>778</v>
      </c>
      <c r="D59" s="212"/>
      <c r="E59" s="37" t="s">
        <v>779</v>
      </c>
      <c r="G59" s="281"/>
    </row>
    <row r="60" spans="2:9" ht="57" x14ac:dyDescent="0.2">
      <c r="B60" s="35">
        <v>40</v>
      </c>
      <c r="C60" s="36" t="s">
        <v>86</v>
      </c>
      <c r="D60" s="212"/>
      <c r="E60" s="37" t="s">
        <v>780</v>
      </c>
      <c r="G60" s="281"/>
      <c r="H60" s="8"/>
    </row>
    <row r="61" spans="2:9" ht="57" x14ac:dyDescent="0.2">
      <c r="B61" s="35">
        <v>41</v>
      </c>
      <c r="C61" s="36" t="s">
        <v>87</v>
      </c>
      <c r="D61" s="212"/>
      <c r="E61" s="37" t="s">
        <v>781</v>
      </c>
      <c r="G61" s="281"/>
      <c r="H61" s="6"/>
      <c r="I61" s="8"/>
    </row>
    <row r="62" spans="2:9" x14ac:dyDescent="0.2">
      <c r="B62" s="35">
        <v>42</v>
      </c>
      <c r="C62" s="36" t="s">
        <v>39</v>
      </c>
      <c r="D62" s="212"/>
      <c r="E62" s="37"/>
      <c r="G62" s="281"/>
    </row>
    <row r="63" spans="2:9" ht="28.5" x14ac:dyDescent="0.2">
      <c r="B63" s="35">
        <v>43</v>
      </c>
      <c r="C63" s="36" t="s">
        <v>88</v>
      </c>
      <c r="D63" s="212"/>
      <c r="E63" s="37" t="s">
        <v>89</v>
      </c>
      <c r="G63" s="281"/>
    </row>
    <row r="64" spans="2:9" x14ac:dyDescent="0.2">
      <c r="B64" s="39">
        <v>44</v>
      </c>
      <c r="C64" s="40" t="s">
        <v>90</v>
      </c>
      <c r="D64" s="260">
        <v>-306</v>
      </c>
      <c r="E64" s="43"/>
      <c r="G64" s="281"/>
    </row>
    <row r="65" spans="2:7" x14ac:dyDescent="0.2">
      <c r="B65" s="39">
        <v>45</v>
      </c>
      <c r="C65" s="40" t="s">
        <v>91</v>
      </c>
      <c r="D65" s="260">
        <v>23734</v>
      </c>
      <c r="E65" s="43"/>
      <c r="G65" s="281"/>
    </row>
    <row r="66" spans="2:7" x14ac:dyDescent="0.2">
      <c r="B66" s="39">
        <v>46</v>
      </c>
      <c r="C66" s="40" t="s">
        <v>92</v>
      </c>
      <c r="D66" s="260">
        <v>150520</v>
      </c>
      <c r="E66" s="43"/>
      <c r="G66" s="281"/>
    </row>
    <row r="67" spans="2:7" x14ac:dyDescent="0.2">
      <c r="B67" s="395" t="s">
        <v>93</v>
      </c>
      <c r="C67" s="395"/>
      <c r="D67" s="395"/>
      <c r="E67" s="395"/>
      <c r="G67" s="281"/>
    </row>
    <row r="68" spans="2:7" x14ac:dyDescent="0.2">
      <c r="B68" s="35">
        <v>47</v>
      </c>
      <c r="C68" s="36" t="s">
        <v>17</v>
      </c>
      <c r="D68" s="212">
        <v>11488</v>
      </c>
      <c r="E68" s="37" t="s">
        <v>94</v>
      </c>
      <c r="G68" s="281"/>
    </row>
    <row r="69" spans="2:7" ht="28.5" x14ac:dyDescent="0.2">
      <c r="B69" s="35">
        <v>48</v>
      </c>
      <c r="C69" s="36" t="s">
        <v>95</v>
      </c>
      <c r="D69" s="212">
        <v>0</v>
      </c>
      <c r="E69" s="37" t="s">
        <v>96</v>
      </c>
      <c r="G69" s="281"/>
    </row>
    <row r="70" spans="2:7" ht="57" x14ac:dyDescent="0.2">
      <c r="B70" s="35">
        <v>49</v>
      </c>
      <c r="C70" s="36" t="s">
        <v>97</v>
      </c>
      <c r="D70" s="212">
        <v>0</v>
      </c>
      <c r="E70" s="37" t="s">
        <v>782</v>
      </c>
      <c r="G70" s="281"/>
    </row>
    <row r="71" spans="2:7" x14ac:dyDescent="0.2">
      <c r="B71" s="35">
        <v>50</v>
      </c>
      <c r="C71" s="36" t="s">
        <v>82</v>
      </c>
      <c r="D71" s="212">
        <v>0</v>
      </c>
      <c r="E71" s="37" t="s">
        <v>96</v>
      </c>
      <c r="G71" s="281"/>
    </row>
    <row r="72" spans="2:7" x14ac:dyDescent="0.2">
      <c r="B72" s="35">
        <v>51</v>
      </c>
      <c r="C72" s="36" t="s">
        <v>98</v>
      </c>
      <c r="D72" s="212"/>
      <c r="E72" s="37" t="s">
        <v>99</v>
      </c>
      <c r="G72" s="281"/>
    </row>
    <row r="73" spans="2:7" x14ac:dyDescent="0.2">
      <c r="B73" s="39">
        <v>52</v>
      </c>
      <c r="C73" s="40" t="s">
        <v>100</v>
      </c>
      <c r="D73" s="260">
        <v>11488</v>
      </c>
      <c r="E73" s="43"/>
      <c r="G73" s="281"/>
    </row>
    <row r="74" spans="2:7" x14ac:dyDescent="0.2">
      <c r="B74" s="395" t="s">
        <v>101</v>
      </c>
      <c r="C74" s="395"/>
      <c r="D74" s="395"/>
      <c r="E74" s="395"/>
      <c r="G74" s="281"/>
    </row>
    <row r="75" spans="2:7" ht="28.5" x14ac:dyDescent="0.2">
      <c r="B75" s="35">
        <v>53</v>
      </c>
      <c r="C75" s="36" t="s">
        <v>102</v>
      </c>
      <c r="D75" s="212">
        <v>-233</v>
      </c>
      <c r="E75" s="37" t="s">
        <v>783</v>
      </c>
      <c r="G75" s="281"/>
    </row>
    <row r="76" spans="2:7" ht="57" x14ac:dyDescent="0.2">
      <c r="B76" s="35">
        <v>54</v>
      </c>
      <c r="C76" s="36" t="s">
        <v>103</v>
      </c>
      <c r="D76" s="212"/>
      <c r="E76" s="37" t="s">
        <v>784</v>
      </c>
      <c r="G76" s="281"/>
    </row>
    <row r="77" spans="2:7" ht="71.25" x14ac:dyDescent="0.2">
      <c r="B77" s="35">
        <v>55</v>
      </c>
      <c r="C77" s="36" t="s">
        <v>104</v>
      </c>
      <c r="D77" s="212"/>
      <c r="E77" s="37" t="s">
        <v>785</v>
      </c>
      <c r="G77" s="281"/>
    </row>
    <row r="78" spans="2:7" ht="57" x14ac:dyDescent="0.2">
      <c r="B78" s="35">
        <v>56</v>
      </c>
      <c r="C78" s="36" t="s">
        <v>105</v>
      </c>
      <c r="D78" s="212"/>
      <c r="E78" s="37" t="s">
        <v>786</v>
      </c>
      <c r="G78" s="281"/>
    </row>
    <row r="79" spans="2:7" x14ac:dyDescent="0.2">
      <c r="B79" s="35">
        <v>57</v>
      </c>
      <c r="C79" s="36" t="s">
        <v>39</v>
      </c>
      <c r="D79" s="212"/>
      <c r="E79" s="37"/>
      <c r="G79" s="281"/>
    </row>
    <row r="80" spans="2:7" x14ac:dyDescent="0.2">
      <c r="B80" s="39">
        <v>58</v>
      </c>
      <c r="C80" s="40" t="s">
        <v>106</v>
      </c>
      <c r="D80" s="260">
        <v>-233</v>
      </c>
      <c r="E80" s="43"/>
      <c r="G80" s="281"/>
    </row>
    <row r="81" spans="2:10" x14ac:dyDescent="0.2">
      <c r="B81" s="39">
        <v>59</v>
      </c>
      <c r="C81" s="40" t="s">
        <v>107</v>
      </c>
      <c r="D81" s="260">
        <v>11255</v>
      </c>
      <c r="E81" s="43"/>
      <c r="G81" s="281"/>
    </row>
    <row r="82" spans="2:10" x14ac:dyDescent="0.2">
      <c r="B82" s="39">
        <v>60</v>
      </c>
      <c r="C82" s="40" t="s">
        <v>108</v>
      </c>
      <c r="D82" s="260">
        <v>161775</v>
      </c>
      <c r="E82" s="43"/>
      <c r="G82" s="281"/>
    </row>
    <row r="83" spans="2:10" s="282" customFormat="1" x14ac:dyDescent="0.2">
      <c r="B83" s="42">
        <v>61</v>
      </c>
      <c r="C83" s="40" t="s">
        <v>109</v>
      </c>
      <c r="D83" s="260">
        <v>761897</v>
      </c>
      <c r="E83" s="43"/>
      <c r="G83" s="281"/>
    </row>
    <row r="84" spans="2:10" x14ac:dyDescent="0.2">
      <c r="B84" s="394" t="s">
        <v>110</v>
      </c>
      <c r="C84" s="394"/>
      <c r="D84" s="394"/>
      <c r="E84" s="394"/>
      <c r="G84" s="281"/>
    </row>
    <row r="85" spans="2:10" ht="28.5" x14ac:dyDescent="0.2">
      <c r="B85" s="42">
        <v>62</v>
      </c>
      <c r="C85" s="40" t="s">
        <v>111</v>
      </c>
      <c r="D85" s="261">
        <v>0.16639999999999999</v>
      </c>
      <c r="E85" s="41" t="s">
        <v>787</v>
      </c>
      <c r="G85" s="281"/>
    </row>
    <row r="86" spans="2:10" x14ac:dyDescent="0.2">
      <c r="B86" s="42">
        <v>63</v>
      </c>
      <c r="C86" s="40" t="s">
        <v>788</v>
      </c>
      <c r="D86" s="261">
        <v>0.1976</v>
      </c>
      <c r="E86" s="41" t="s">
        <v>789</v>
      </c>
      <c r="G86" s="281"/>
    </row>
    <row r="87" spans="2:10" x14ac:dyDescent="0.2">
      <c r="B87" s="42">
        <v>64</v>
      </c>
      <c r="C87" s="40" t="s">
        <v>790</v>
      </c>
      <c r="D87" s="261">
        <v>0.21229999999999999</v>
      </c>
      <c r="E87" s="41" t="s">
        <v>112</v>
      </c>
      <c r="G87" s="281"/>
    </row>
    <row r="88" spans="2:10" ht="71.25" x14ac:dyDescent="0.2">
      <c r="B88" s="42">
        <v>65</v>
      </c>
      <c r="C88" s="40" t="s">
        <v>791</v>
      </c>
      <c r="D88" s="261">
        <v>0.1086</v>
      </c>
      <c r="E88" s="41" t="s">
        <v>792</v>
      </c>
      <c r="G88" s="281"/>
      <c r="H88" s="330"/>
    </row>
    <row r="89" spans="2:10" x14ac:dyDescent="0.2">
      <c r="B89" s="42">
        <v>66</v>
      </c>
      <c r="C89" s="40" t="s">
        <v>113</v>
      </c>
      <c r="D89" s="261">
        <v>2.5000000000000001E-2</v>
      </c>
      <c r="E89" s="41"/>
      <c r="G89" s="281"/>
      <c r="H89" s="330"/>
    </row>
    <row r="90" spans="2:10" x14ac:dyDescent="0.2">
      <c r="B90" s="42">
        <v>67</v>
      </c>
      <c r="C90" s="40" t="s">
        <v>114</v>
      </c>
      <c r="D90" s="261">
        <v>8.6E-3</v>
      </c>
      <c r="E90" s="41"/>
      <c r="G90" s="281"/>
    </row>
    <row r="91" spans="2:10" x14ac:dyDescent="0.2">
      <c r="B91" s="42">
        <v>68</v>
      </c>
      <c r="C91" s="40" t="s">
        <v>115</v>
      </c>
      <c r="D91" s="261">
        <v>0.03</v>
      </c>
      <c r="E91" s="41"/>
      <c r="G91" s="281"/>
      <c r="J91" s="8"/>
    </row>
    <row r="92" spans="2:10" ht="28.5" x14ac:dyDescent="0.2">
      <c r="B92" s="42" t="s">
        <v>833</v>
      </c>
      <c r="C92" s="40" t="s">
        <v>116</v>
      </c>
      <c r="D92" s="262"/>
      <c r="E92" s="41"/>
      <c r="G92" s="281"/>
    </row>
    <row r="93" spans="2:10" ht="28.5" x14ac:dyDescent="0.2">
      <c r="B93" s="42">
        <v>69</v>
      </c>
      <c r="C93" s="40" t="s">
        <v>117</v>
      </c>
      <c r="D93" s="261"/>
      <c r="E93" s="41" t="s">
        <v>118</v>
      </c>
      <c r="G93" s="281"/>
    </row>
    <row r="94" spans="2:10" x14ac:dyDescent="0.2">
      <c r="B94" s="42">
        <v>70</v>
      </c>
      <c r="C94" s="40" t="s">
        <v>119</v>
      </c>
      <c r="D94" s="262"/>
      <c r="E94" s="41"/>
      <c r="G94" s="281"/>
    </row>
    <row r="95" spans="2:10" x14ac:dyDescent="0.2">
      <c r="B95" s="42">
        <v>71</v>
      </c>
      <c r="C95" s="40" t="s">
        <v>119</v>
      </c>
      <c r="D95" s="262"/>
      <c r="E95" s="41"/>
      <c r="G95" s="281"/>
    </row>
    <row r="96" spans="2:10" x14ac:dyDescent="0.2">
      <c r="B96" s="42">
        <v>72</v>
      </c>
      <c r="C96" s="40" t="s">
        <v>119</v>
      </c>
      <c r="D96" s="262"/>
      <c r="E96" s="41"/>
      <c r="G96" s="281"/>
    </row>
    <row r="97" spans="2:7" x14ac:dyDescent="0.2">
      <c r="B97" s="395" t="s">
        <v>120</v>
      </c>
      <c r="C97" s="395"/>
      <c r="D97" s="395"/>
      <c r="E97" s="395"/>
      <c r="G97" s="281"/>
    </row>
    <row r="98" spans="2:7" ht="57" x14ac:dyDescent="0.2">
      <c r="B98" s="35">
        <v>73</v>
      </c>
      <c r="C98" s="36" t="s">
        <v>121</v>
      </c>
      <c r="D98" s="212">
        <v>791</v>
      </c>
      <c r="E98" s="37" t="s">
        <v>793</v>
      </c>
      <c r="G98" s="281"/>
    </row>
    <row r="99" spans="2:7" ht="57" x14ac:dyDescent="0.2">
      <c r="B99" s="35">
        <v>74</v>
      </c>
      <c r="C99" s="36" t="s">
        <v>122</v>
      </c>
      <c r="D99" s="212">
        <v>27</v>
      </c>
      <c r="E99" s="37" t="s">
        <v>794</v>
      </c>
      <c r="G99" s="281"/>
    </row>
    <row r="100" spans="2:7" x14ac:dyDescent="0.2">
      <c r="B100" s="35">
        <v>75</v>
      </c>
      <c r="C100" s="36" t="s">
        <v>39</v>
      </c>
      <c r="D100" s="212"/>
      <c r="E100" s="37"/>
      <c r="G100" s="281"/>
    </row>
    <row r="101" spans="2:7" ht="42.75" x14ac:dyDescent="0.2">
      <c r="B101" s="35">
        <v>76</v>
      </c>
      <c r="C101" s="36" t="s">
        <v>123</v>
      </c>
      <c r="D101" s="212">
        <v>202</v>
      </c>
      <c r="E101" s="37" t="s">
        <v>795</v>
      </c>
      <c r="G101" s="281"/>
    </row>
    <row r="102" spans="2:7" x14ac:dyDescent="0.2">
      <c r="B102" s="394" t="s">
        <v>124</v>
      </c>
      <c r="C102" s="394"/>
      <c r="D102" s="394"/>
      <c r="E102" s="394"/>
      <c r="G102" s="281"/>
    </row>
    <row r="103" spans="2:7" ht="42.75" x14ac:dyDescent="0.2">
      <c r="B103" s="35">
        <v>77</v>
      </c>
      <c r="C103" s="36" t="s">
        <v>125</v>
      </c>
      <c r="D103" s="38"/>
      <c r="E103" s="37">
        <v>62</v>
      </c>
      <c r="G103" s="281"/>
    </row>
    <row r="104" spans="2:7" ht="28.5" x14ac:dyDescent="0.2">
      <c r="B104" s="35">
        <v>78</v>
      </c>
      <c r="C104" s="36" t="s">
        <v>126</v>
      </c>
      <c r="D104" s="38"/>
      <c r="E104" s="37">
        <v>62</v>
      </c>
      <c r="G104" s="281"/>
    </row>
    <row r="105" spans="2:7" ht="42.75" x14ac:dyDescent="0.2">
      <c r="B105" s="35">
        <v>79</v>
      </c>
      <c r="C105" s="36" t="s">
        <v>127</v>
      </c>
      <c r="D105" s="38"/>
      <c r="E105" s="37">
        <v>62</v>
      </c>
      <c r="G105" s="281"/>
    </row>
    <row r="106" spans="2:7" ht="28.5" x14ac:dyDescent="0.2">
      <c r="B106" s="35">
        <v>80</v>
      </c>
      <c r="C106" s="36" t="s">
        <v>128</v>
      </c>
      <c r="D106" s="38"/>
      <c r="E106" s="37">
        <v>62</v>
      </c>
      <c r="G106" s="281"/>
    </row>
    <row r="107" spans="2:7" x14ac:dyDescent="0.2">
      <c r="B107" s="395" t="s">
        <v>129</v>
      </c>
      <c r="C107" s="395"/>
      <c r="D107" s="395"/>
      <c r="E107" s="395"/>
      <c r="G107" s="281"/>
    </row>
    <row r="108" spans="2:7" ht="28.5" x14ac:dyDescent="0.2">
      <c r="B108" s="35">
        <v>81</v>
      </c>
      <c r="C108" s="36" t="s">
        <v>130</v>
      </c>
      <c r="D108" s="212"/>
      <c r="E108" s="37" t="s">
        <v>131</v>
      </c>
      <c r="G108" s="281"/>
    </row>
    <row r="109" spans="2:7" ht="28.5" x14ac:dyDescent="0.2">
      <c r="B109" s="35">
        <v>82</v>
      </c>
      <c r="C109" s="36" t="s">
        <v>132</v>
      </c>
      <c r="D109" s="212"/>
      <c r="E109" s="37" t="s">
        <v>131</v>
      </c>
      <c r="G109" s="281"/>
    </row>
    <row r="110" spans="2:7" ht="28.5" x14ac:dyDescent="0.2">
      <c r="B110" s="35">
        <v>83</v>
      </c>
      <c r="C110" s="36" t="s">
        <v>133</v>
      </c>
      <c r="D110" s="212">
        <v>4920</v>
      </c>
      <c r="E110" s="37" t="s">
        <v>134</v>
      </c>
      <c r="G110" s="281"/>
    </row>
    <row r="111" spans="2:7" ht="28.5" x14ac:dyDescent="0.2">
      <c r="B111" s="35">
        <v>84</v>
      </c>
      <c r="C111" s="36" t="s">
        <v>135</v>
      </c>
      <c r="D111" s="212"/>
      <c r="E111" s="37" t="s">
        <v>134</v>
      </c>
      <c r="G111" s="281"/>
    </row>
    <row r="112" spans="2:7" ht="28.5" x14ac:dyDescent="0.2">
      <c r="B112" s="35">
        <v>85</v>
      </c>
      <c r="C112" s="36" t="s">
        <v>136</v>
      </c>
      <c r="D112" s="212">
        <v>5557</v>
      </c>
      <c r="E112" s="37" t="s">
        <v>137</v>
      </c>
      <c r="G112" s="281"/>
    </row>
    <row r="113" spans="2:7" ht="28.5" x14ac:dyDescent="0.2">
      <c r="B113" s="76">
        <v>86</v>
      </c>
      <c r="C113" s="77" t="s">
        <v>138</v>
      </c>
      <c r="D113" s="263"/>
      <c r="E113" s="78" t="s">
        <v>137</v>
      </c>
      <c r="G113" s="281"/>
    </row>
  </sheetData>
  <mergeCells count="12">
    <mergeCell ref="B107:E107"/>
    <mergeCell ref="B57:E57"/>
    <mergeCell ref="B67:E67"/>
    <mergeCell ref="B74:E74"/>
    <mergeCell ref="B84:E84"/>
    <mergeCell ref="B97:E97"/>
    <mergeCell ref="B102:E102"/>
    <mergeCell ref="B3:C3"/>
    <mergeCell ref="B2:E2"/>
    <mergeCell ref="B4:E4"/>
    <mergeCell ref="B16:E16"/>
    <mergeCell ref="B49:E49"/>
  </mergeCells>
  <hyperlinks>
    <hyperlink ref="G2" location="Index!A1" display="Index"/>
  </hyperlink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4"/>
  <sheetViews>
    <sheetView showGridLines="0" workbookViewId="0"/>
  </sheetViews>
  <sheetFormatPr defaultRowHeight="14.25" x14ac:dyDescent="0.2"/>
  <cols>
    <col min="1" max="1" width="3" style="5" customWidth="1"/>
    <col min="2" max="2" width="5.296875" style="5" customWidth="1"/>
    <col min="3" max="3" width="67.59765625" style="5" bestFit="1" customWidth="1"/>
    <col min="4" max="5" width="17.09765625" style="5" customWidth="1"/>
    <col min="6" max="6" width="3" style="5" customWidth="1"/>
    <col min="7" max="7" width="9" style="5" customWidth="1"/>
    <col min="8" max="16384" width="8.796875" style="5"/>
  </cols>
  <sheetData>
    <row r="2" spans="2:7" ht="19.5" x14ac:dyDescent="0.25">
      <c r="B2" s="83" t="s">
        <v>620</v>
      </c>
      <c r="C2" s="83"/>
      <c r="D2" s="83"/>
      <c r="E2" s="83"/>
      <c r="G2" s="34" t="s">
        <v>12</v>
      </c>
    </row>
    <row r="3" spans="2:7" x14ac:dyDescent="0.2">
      <c r="B3" s="143" t="s">
        <v>835</v>
      </c>
      <c r="C3" s="135"/>
      <c r="D3" s="135"/>
      <c r="E3" s="135"/>
    </row>
    <row r="4" spans="2:7" x14ac:dyDescent="0.2">
      <c r="B4" s="417"/>
      <c r="C4" s="417"/>
      <c r="D4" s="73" t="s">
        <v>268</v>
      </c>
      <c r="E4" s="73" t="s">
        <v>239</v>
      </c>
    </row>
    <row r="5" spans="2:7" x14ac:dyDescent="0.2">
      <c r="B5" s="54">
        <v>1</v>
      </c>
      <c r="C5" s="54" t="s">
        <v>289</v>
      </c>
      <c r="D5" s="54" t="s">
        <v>859</v>
      </c>
      <c r="E5" s="239">
        <v>750</v>
      </c>
    </row>
    <row r="6" spans="2:7" x14ac:dyDescent="0.2">
      <c r="B6" s="5">
        <v>2</v>
      </c>
      <c r="C6" s="5" t="s">
        <v>290</v>
      </c>
      <c r="D6" s="230">
        <v>6488</v>
      </c>
      <c r="E6" s="230">
        <v>147</v>
      </c>
    </row>
    <row r="7" spans="2:7" x14ac:dyDescent="0.2">
      <c r="B7" s="5">
        <v>3</v>
      </c>
      <c r="C7" s="5" t="s">
        <v>291</v>
      </c>
      <c r="D7" s="230">
        <v>2807</v>
      </c>
      <c r="E7" s="230">
        <v>68</v>
      </c>
    </row>
    <row r="8" spans="2:7" x14ac:dyDescent="0.2">
      <c r="B8" s="5">
        <v>4</v>
      </c>
      <c r="C8" s="5" t="s">
        <v>292</v>
      </c>
      <c r="D8" s="230">
        <v>1336</v>
      </c>
      <c r="E8" s="230">
        <v>32</v>
      </c>
    </row>
    <row r="9" spans="2:7" x14ac:dyDescent="0.2">
      <c r="B9" s="5">
        <v>5</v>
      </c>
      <c r="C9" s="5" t="s">
        <v>293</v>
      </c>
      <c r="D9" s="230">
        <v>2345</v>
      </c>
      <c r="E9" s="230">
        <v>47</v>
      </c>
    </row>
    <row r="10" spans="2:7" x14ac:dyDescent="0.2">
      <c r="B10" s="5">
        <v>6</v>
      </c>
      <c r="C10" s="5" t="s">
        <v>294</v>
      </c>
      <c r="D10" s="230">
        <v>0</v>
      </c>
      <c r="E10" s="230">
        <v>0</v>
      </c>
    </row>
    <row r="11" spans="2:7" x14ac:dyDescent="0.2">
      <c r="B11" s="5">
        <v>7</v>
      </c>
      <c r="C11" s="5" t="s">
        <v>295</v>
      </c>
      <c r="D11" s="230">
        <v>5854</v>
      </c>
      <c r="E11" s="53" t="s">
        <v>859</v>
      </c>
    </row>
    <row r="12" spans="2:7" x14ac:dyDescent="0.2">
      <c r="B12" s="5">
        <v>8</v>
      </c>
      <c r="C12" s="5" t="s">
        <v>296</v>
      </c>
      <c r="D12" s="230">
        <v>4839</v>
      </c>
      <c r="E12" s="230">
        <v>97</v>
      </c>
    </row>
    <row r="13" spans="2:7" x14ac:dyDescent="0.2">
      <c r="B13" s="5">
        <v>9</v>
      </c>
      <c r="C13" s="5" t="s">
        <v>297</v>
      </c>
      <c r="D13" s="230">
        <v>819</v>
      </c>
      <c r="E13" s="230">
        <v>507</v>
      </c>
    </row>
    <row r="14" spans="2:7" x14ac:dyDescent="0.2">
      <c r="B14" s="5">
        <v>10</v>
      </c>
      <c r="C14" s="5" t="s">
        <v>298</v>
      </c>
      <c r="D14" s="53" t="s">
        <v>859</v>
      </c>
      <c r="E14" s="230">
        <v>1262</v>
      </c>
    </row>
    <row r="15" spans="2:7" x14ac:dyDescent="0.2">
      <c r="B15" s="54">
        <v>11</v>
      </c>
      <c r="C15" s="54" t="s">
        <v>299</v>
      </c>
      <c r="D15" s="54" t="s">
        <v>859</v>
      </c>
      <c r="E15" s="230">
        <v>0</v>
      </c>
    </row>
    <row r="16" spans="2:7" x14ac:dyDescent="0.2">
      <c r="B16" s="5">
        <v>12</v>
      </c>
      <c r="C16" s="5" t="s">
        <v>300</v>
      </c>
      <c r="D16" s="230">
        <v>0</v>
      </c>
      <c r="E16" s="230">
        <v>0</v>
      </c>
    </row>
    <row r="17" spans="2:5" x14ac:dyDescent="0.2">
      <c r="B17" s="5">
        <v>13</v>
      </c>
      <c r="C17" s="5" t="s">
        <v>291</v>
      </c>
      <c r="D17" s="230">
        <v>0</v>
      </c>
      <c r="E17" s="230">
        <v>0</v>
      </c>
    </row>
    <row r="18" spans="2:5" x14ac:dyDescent="0.2">
      <c r="B18" s="5">
        <v>14</v>
      </c>
      <c r="C18" s="5" t="s">
        <v>292</v>
      </c>
      <c r="D18" s="230">
        <v>0</v>
      </c>
      <c r="E18" s="230">
        <v>0</v>
      </c>
    </row>
    <row r="19" spans="2:5" x14ac:dyDescent="0.2">
      <c r="B19" s="5">
        <v>15</v>
      </c>
      <c r="C19" s="5" t="s">
        <v>293</v>
      </c>
      <c r="D19" s="230">
        <v>0</v>
      </c>
      <c r="E19" s="230">
        <v>0</v>
      </c>
    </row>
    <row r="20" spans="2:5" x14ac:dyDescent="0.2">
      <c r="B20" s="5">
        <v>16</v>
      </c>
      <c r="C20" s="5" t="s">
        <v>294</v>
      </c>
      <c r="D20" s="230">
        <v>0</v>
      </c>
      <c r="E20" s="230">
        <v>0</v>
      </c>
    </row>
    <row r="21" spans="2:5" x14ac:dyDescent="0.2">
      <c r="B21" s="5">
        <v>17</v>
      </c>
      <c r="C21" s="5" t="s">
        <v>295</v>
      </c>
      <c r="D21" s="230">
        <v>0</v>
      </c>
      <c r="E21" s="53" t="s">
        <v>859</v>
      </c>
    </row>
    <row r="22" spans="2:5" x14ac:dyDescent="0.2">
      <c r="B22" s="5">
        <v>18</v>
      </c>
      <c r="C22" s="5" t="s">
        <v>296</v>
      </c>
      <c r="D22" s="230">
        <v>0</v>
      </c>
      <c r="E22" s="230">
        <v>0</v>
      </c>
    </row>
    <row r="23" spans="2:5" x14ac:dyDescent="0.2">
      <c r="B23" s="5">
        <v>19</v>
      </c>
      <c r="C23" s="5" t="s">
        <v>297</v>
      </c>
      <c r="D23" s="230">
        <v>0</v>
      </c>
      <c r="E23" s="230">
        <v>0</v>
      </c>
    </row>
    <row r="24" spans="2:5" x14ac:dyDescent="0.2">
      <c r="B24" s="33">
        <v>20</v>
      </c>
      <c r="C24" s="33" t="s">
        <v>301</v>
      </c>
      <c r="D24" s="240">
        <v>0</v>
      </c>
      <c r="E24" s="240">
        <v>0</v>
      </c>
    </row>
  </sheetData>
  <mergeCells count="1">
    <mergeCell ref="B4:C4"/>
  </mergeCells>
  <hyperlinks>
    <hyperlink ref="G2" location="Index!A1" display="Index"/>
  </hyperlink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1"/>
  <sheetViews>
    <sheetView showGridLines="0" zoomScaleNormal="100" workbookViewId="0"/>
  </sheetViews>
  <sheetFormatPr defaultRowHeight="14.25" x14ac:dyDescent="0.2"/>
  <cols>
    <col min="1" max="1" width="3" style="5" customWidth="1"/>
    <col min="2" max="2" width="2.796875" style="89" bestFit="1" customWidth="1"/>
    <col min="3" max="3" width="52.296875" style="5" customWidth="1"/>
    <col min="4" max="5" width="15.8984375" style="5" customWidth="1"/>
    <col min="6" max="6" width="3" style="5" customWidth="1"/>
    <col min="7" max="7" width="9" style="5" customWidth="1"/>
    <col min="8" max="16384" width="8.796875" style="5"/>
  </cols>
  <sheetData>
    <row r="2" spans="2:8" ht="19.5" x14ac:dyDescent="0.25">
      <c r="B2" s="83" t="s">
        <v>8</v>
      </c>
      <c r="C2" s="83"/>
      <c r="D2" s="83"/>
      <c r="E2" s="83"/>
      <c r="G2" s="34" t="s">
        <v>12</v>
      </c>
    </row>
    <row r="3" spans="2:8" x14ac:dyDescent="0.2">
      <c r="B3" s="143" t="s">
        <v>835</v>
      </c>
      <c r="C3" s="135"/>
      <c r="D3" s="135"/>
      <c r="E3" s="135"/>
    </row>
    <row r="4" spans="2:8" x14ac:dyDescent="0.2">
      <c r="B4" s="417"/>
      <c r="C4" s="417"/>
      <c r="D4" s="165" t="s">
        <v>239</v>
      </c>
      <c r="E4" s="165" t="s">
        <v>250</v>
      </c>
    </row>
    <row r="5" spans="2:8" x14ac:dyDescent="0.2">
      <c r="B5" s="170">
        <v>1</v>
      </c>
      <c r="C5" s="171" t="s">
        <v>621</v>
      </c>
      <c r="D5" s="172">
        <v>4843</v>
      </c>
      <c r="E5" s="172">
        <v>387</v>
      </c>
      <c r="G5" s="152"/>
      <c r="H5" s="152"/>
    </row>
    <row r="6" spans="2:8" x14ac:dyDescent="0.2">
      <c r="B6" s="25" t="s">
        <v>14</v>
      </c>
      <c r="C6" s="44" t="s">
        <v>521</v>
      </c>
      <c r="D6" s="167">
        <v>1466</v>
      </c>
      <c r="E6" s="168">
        <v>117</v>
      </c>
      <c r="G6" s="152"/>
      <c r="H6" s="152"/>
    </row>
    <row r="7" spans="2:8" ht="42.75" x14ac:dyDescent="0.2">
      <c r="B7" s="25" t="s">
        <v>15</v>
      </c>
      <c r="C7" s="44" t="s">
        <v>522</v>
      </c>
      <c r="D7" s="167">
        <v>4843</v>
      </c>
      <c r="E7" s="168">
        <v>387</v>
      </c>
      <c r="G7" s="152"/>
      <c r="H7" s="152"/>
    </row>
    <row r="8" spans="2:8" x14ac:dyDescent="0.2">
      <c r="B8" s="173">
        <v>2</v>
      </c>
      <c r="C8" s="174" t="s">
        <v>622</v>
      </c>
      <c r="D8" s="175">
        <v>23793</v>
      </c>
      <c r="E8" s="175">
        <v>1903</v>
      </c>
      <c r="G8" s="152"/>
      <c r="H8" s="152"/>
    </row>
    <row r="9" spans="2:8" x14ac:dyDescent="0.2">
      <c r="B9" s="25" t="s">
        <v>14</v>
      </c>
      <c r="C9" s="99" t="s">
        <v>523</v>
      </c>
      <c r="D9" s="167">
        <v>6171</v>
      </c>
      <c r="E9" s="168">
        <v>494</v>
      </c>
      <c r="G9" s="152"/>
      <c r="H9" s="152"/>
    </row>
    <row r="10" spans="2:8" ht="42.75" x14ac:dyDescent="0.2">
      <c r="B10" s="25" t="s">
        <v>15</v>
      </c>
      <c r="C10" s="44" t="s">
        <v>524</v>
      </c>
      <c r="D10" s="167">
        <v>23793</v>
      </c>
      <c r="E10" s="168">
        <v>1903</v>
      </c>
      <c r="G10" s="152"/>
      <c r="H10" s="152"/>
    </row>
    <row r="11" spans="2:8" x14ac:dyDescent="0.2">
      <c r="B11" s="173">
        <v>3</v>
      </c>
      <c r="C11" s="174" t="s">
        <v>623</v>
      </c>
      <c r="D11" s="175">
        <v>4232</v>
      </c>
      <c r="E11" s="175">
        <v>339</v>
      </c>
      <c r="G11" s="152"/>
      <c r="H11" s="152"/>
    </row>
    <row r="12" spans="2:8" ht="28.5" x14ac:dyDescent="0.2">
      <c r="B12" s="25" t="s">
        <v>14</v>
      </c>
      <c r="C12" s="99" t="s">
        <v>525</v>
      </c>
      <c r="D12" s="167">
        <v>3773</v>
      </c>
      <c r="E12" s="168">
        <v>302</v>
      </c>
      <c r="G12" s="152"/>
      <c r="H12" s="152"/>
    </row>
    <row r="13" spans="2:8" x14ac:dyDescent="0.2">
      <c r="B13" s="25" t="s">
        <v>15</v>
      </c>
      <c r="C13" s="99" t="s">
        <v>526</v>
      </c>
      <c r="D13" s="167">
        <v>4232</v>
      </c>
      <c r="E13" s="168">
        <v>339</v>
      </c>
      <c r="G13" s="152"/>
      <c r="H13" s="152"/>
    </row>
    <row r="14" spans="2:8" x14ac:dyDescent="0.2">
      <c r="B14" s="173">
        <v>4</v>
      </c>
      <c r="C14" s="174" t="s">
        <v>624</v>
      </c>
      <c r="D14" s="175">
        <v>0</v>
      </c>
      <c r="E14" s="175">
        <v>0</v>
      </c>
      <c r="G14" s="152"/>
      <c r="H14" s="152"/>
    </row>
    <row r="15" spans="2:8" ht="28.5" x14ac:dyDescent="0.2">
      <c r="B15" s="25" t="s">
        <v>14</v>
      </c>
      <c r="C15" s="44" t="s">
        <v>527</v>
      </c>
      <c r="D15" s="167">
        <v>0</v>
      </c>
      <c r="E15" s="168">
        <v>0</v>
      </c>
      <c r="G15" s="152"/>
      <c r="H15" s="152"/>
    </row>
    <row r="16" spans="2:8" ht="28.5" x14ac:dyDescent="0.2">
      <c r="B16" s="25" t="s">
        <v>15</v>
      </c>
      <c r="C16" s="44" t="s">
        <v>528</v>
      </c>
      <c r="D16" s="167">
        <v>0</v>
      </c>
      <c r="E16" s="168">
        <v>0</v>
      </c>
      <c r="G16" s="152"/>
      <c r="H16" s="152"/>
    </row>
    <row r="17" spans="2:8" ht="42.75" x14ac:dyDescent="0.2">
      <c r="B17" s="25" t="s">
        <v>529</v>
      </c>
      <c r="C17" s="44" t="s">
        <v>530</v>
      </c>
      <c r="D17" s="167">
        <v>0</v>
      </c>
      <c r="E17" s="168">
        <v>0</v>
      </c>
      <c r="G17" s="152"/>
      <c r="H17" s="152"/>
    </row>
    <row r="18" spans="2:8" x14ac:dyDescent="0.2">
      <c r="B18" s="97">
        <v>5</v>
      </c>
      <c r="C18" s="98" t="s">
        <v>259</v>
      </c>
      <c r="D18" s="166">
        <v>0</v>
      </c>
      <c r="E18" s="166">
        <v>0</v>
      </c>
      <c r="G18" s="152"/>
      <c r="H18" s="152"/>
    </row>
    <row r="19" spans="2:8" x14ac:dyDescent="0.2">
      <c r="B19" s="100">
        <v>6</v>
      </c>
      <c r="C19" s="101" t="s">
        <v>13</v>
      </c>
      <c r="D19" s="169">
        <v>32868</v>
      </c>
      <c r="E19" s="169">
        <v>2629</v>
      </c>
      <c r="G19" s="152"/>
      <c r="H19" s="152"/>
    </row>
    <row r="21" spans="2:8" ht="67.5" customHeight="1" x14ac:dyDescent="0.2">
      <c r="B21" s="415" t="s">
        <v>866</v>
      </c>
      <c r="C21" s="415"/>
      <c r="D21" s="415"/>
      <c r="E21" s="415"/>
    </row>
  </sheetData>
  <mergeCells count="2">
    <mergeCell ref="B4:C4"/>
    <mergeCell ref="B21:E21"/>
  </mergeCells>
  <hyperlinks>
    <hyperlink ref="G2" location="Index!A1" display="Index"/>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31"/>
  <sheetViews>
    <sheetView showGridLines="0" workbookViewId="0"/>
  </sheetViews>
  <sheetFormatPr defaultRowHeight="14.25" x14ac:dyDescent="0.2"/>
  <cols>
    <col min="1" max="1" width="3" style="5" customWidth="1"/>
    <col min="2" max="2" width="5.09765625" style="5" customWidth="1"/>
    <col min="3" max="3" width="38" style="5" bestFit="1" customWidth="1"/>
    <col min="4" max="10" width="12.69921875" style="23" customWidth="1"/>
    <col min="11" max="11" width="3" style="5" customWidth="1"/>
    <col min="12" max="12" width="9" style="5" customWidth="1"/>
    <col min="13" max="16384" width="8.796875" style="5"/>
  </cols>
  <sheetData>
    <row r="2" spans="2:12" ht="19.5" x14ac:dyDescent="0.25">
      <c r="B2" s="83" t="s">
        <v>719</v>
      </c>
      <c r="C2" s="83"/>
      <c r="D2" s="83"/>
      <c r="E2" s="83"/>
      <c r="F2" s="83"/>
      <c r="G2" s="83"/>
      <c r="H2" s="83"/>
      <c r="I2" s="83"/>
      <c r="J2" s="83"/>
      <c r="L2" s="34" t="s">
        <v>12</v>
      </c>
    </row>
    <row r="3" spans="2:12" x14ac:dyDescent="0.2">
      <c r="B3" s="143" t="s">
        <v>835</v>
      </c>
      <c r="C3" s="135"/>
      <c r="D3" s="135"/>
      <c r="E3" s="135"/>
      <c r="F3" s="135"/>
      <c r="G3" s="135"/>
      <c r="H3" s="135"/>
      <c r="I3" s="135"/>
      <c r="J3" s="135"/>
    </row>
    <row r="4" spans="2:12" ht="28.5" x14ac:dyDescent="0.2">
      <c r="B4" s="410"/>
      <c r="C4" s="410"/>
      <c r="D4" s="176" t="s">
        <v>531</v>
      </c>
      <c r="E4" s="176" t="s">
        <v>532</v>
      </c>
      <c r="F4" s="176" t="s">
        <v>533</v>
      </c>
      <c r="G4" s="176" t="s">
        <v>534</v>
      </c>
      <c r="H4" s="176" t="s">
        <v>259</v>
      </c>
      <c r="I4" s="176" t="s">
        <v>253</v>
      </c>
      <c r="J4" s="176" t="s">
        <v>535</v>
      </c>
    </row>
    <row r="5" spans="2:12" x14ac:dyDescent="0.2">
      <c r="B5" s="102">
        <v>1</v>
      </c>
      <c r="C5" s="54" t="s">
        <v>847</v>
      </c>
      <c r="D5" s="177">
        <v>5601</v>
      </c>
      <c r="E5" s="177">
        <v>19797</v>
      </c>
      <c r="F5" s="177">
        <v>3634</v>
      </c>
      <c r="G5" s="177">
        <v>0</v>
      </c>
      <c r="H5" s="177">
        <v>0</v>
      </c>
      <c r="I5" s="177">
        <v>29032</v>
      </c>
      <c r="J5" s="177">
        <v>2323</v>
      </c>
    </row>
    <row r="6" spans="2:12" x14ac:dyDescent="0.2">
      <c r="B6" s="104" t="s">
        <v>536</v>
      </c>
      <c r="C6" s="94" t="s">
        <v>537</v>
      </c>
      <c r="D6" s="178">
        <v>4182</v>
      </c>
      <c r="E6" s="178">
        <v>12949</v>
      </c>
      <c r="F6" s="178">
        <v>488</v>
      </c>
      <c r="G6" s="178">
        <v>0</v>
      </c>
      <c r="H6" s="178">
        <v>0</v>
      </c>
      <c r="I6" s="178">
        <v>17618</v>
      </c>
      <c r="J6" s="178">
        <v>1409</v>
      </c>
    </row>
    <row r="7" spans="2:12" x14ac:dyDescent="0.2">
      <c r="B7" s="104" t="s">
        <v>538</v>
      </c>
      <c r="C7" s="94" t="s">
        <v>701</v>
      </c>
      <c r="D7" s="178">
        <v>1419</v>
      </c>
      <c r="E7" s="178">
        <v>6849</v>
      </c>
      <c r="F7" s="178">
        <v>3147</v>
      </c>
      <c r="G7" s="178">
        <v>0</v>
      </c>
      <c r="H7" s="178">
        <v>0</v>
      </c>
      <c r="I7" s="178">
        <v>11414</v>
      </c>
      <c r="J7" s="178">
        <v>913</v>
      </c>
    </row>
    <row r="8" spans="2:12" x14ac:dyDescent="0.2">
      <c r="B8" s="91">
        <v>2</v>
      </c>
      <c r="C8" s="5" t="s">
        <v>539</v>
      </c>
      <c r="D8" s="179">
        <v>47</v>
      </c>
      <c r="E8" s="179">
        <v>-677</v>
      </c>
      <c r="F8" s="179">
        <v>626</v>
      </c>
      <c r="G8" s="179">
        <v>0</v>
      </c>
      <c r="H8" s="179">
        <v>0</v>
      </c>
      <c r="I8" s="179">
        <v>-4</v>
      </c>
      <c r="J8" s="179">
        <v>0</v>
      </c>
    </row>
    <row r="9" spans="2:12" x14ac:dyDescent="0.2">
      <c r="B9" s="91">
        <v>3</v>
      </c>
      <c r="C9" s="5" t="s">
        <v>540</v>
      </c>
      <c r="D9" s="179">
        <v>0</v>
      </c>
      <c r="E9" s="179">
        <v>0</v>
      </c>
      <c r="F9" s="179">
        <v>0</v>
      </c>
      <c r="G9" s="179">
        <v>0</v>
      </c>
      <c r="H9" s="179">
        <v>0</v>
      </c>
      <c r="I9" s="179">
        <v>0</v>
      </c>
      <c r="J9" s="179">
        <v>0</v>
      </c>
    </row>
    <row r="10" spans="2:12" x14ac:dyDescent="0.2">
      <c r="B10" s="91">
        <v>4</v>
      </c>
      <c r="C10" s="5" t="s">
        <v>256</v>
      </c>
      <c r="D10" s="179">
        <v>0</v>
      </c>
      <c r="E10" s="179">
        <v>0</v>
      </c>
      <c r="F10" s="179">
        <v>0</v>
      </c>
      <c r="G10" s="179">
        <v>0</v>
      </c>
      <c r="H10" s="179">
        <v>0</v>
      </c>
      <c r="I10" s="179">
        <v>0</v>
      </c>
      <c r="J10" s="179">
        <v>0</v>
      </c>
    </row>
    <row r="11" spans="2:12" x14ac:dyDescent="0.2">
      <c r="B11" s="91">
        <v>5</v>
      </c>
      <c r="C11" s="5" t="s">
        <v>257</v>
      </c>
      <c r="D11" s="179">
        <v>0</v>
      </c>
      <c r="E11" s="179">
        <v>0</v>
      </c>
      <c r="F11" s="179">
        <v>0</v>
      </c>
      <c r="G11" s="179">
        <v>0</v>
      </c>
      <c r="H11" s="179">
        <v>0</v>
      </c>
      <c r="I11" s="179">
        <v>0</v>
      </c>
      <c r="J11" s="179">
        <v>0</v>
      </c>
    </row>
    <row r="12" spans="2:12" x14ac:dyDescent="0.2">
      <c r="B12" s="91">
        <v>6</v>
      </c>
      <c r="C12" s="5" t="s">
        <v>541</v>
      </c>
      <c r="D12" s="179">
        <v>0</v>
      </c>
      <c r="E12" s="179">
        <v>0</v>
      </c>
      <c r="F12" s="179">
        <v>0</v>
      </c>
      <c r="G12" s="179">
        <v>0</v>
      </c>
      <c r="H12" s="179">
        <v>0</v>
      </c>
      <c r="I12" s="179">
        <v>0</v>
      </c>
      <c r="J12" s="179">
        <v>0</v>
      </c>
    </row>
    <row r="13" spans="2:12" x14ac:dyDescent="0.2">
      <c r="B13" s="91">
        <v>7</v>
      </c>
      <c r="C13" s="5" t="s">
        <v>259</v>
      </c>
      <c r="D13" s="179">
        <v>0</v>
      </c>
      <c r="E13" s="179">
        <v>0</v>
      </c>
      <c r="F13" s="179">
        <v>0</v>
      </c>
      <c r="G13" s="179">
        <v>0</v>
      </c>
      <c r="H13" s="179">
        <v>0</v>
      </c>
      <c r="I13" s="179">
        <v>0</v>
      </c>
      <c r="J13" s="179">
        <v>0</v>
      </c>
    </row>
    <row r="14" spans="2:12" x14ac:dyDescent="0.2">
      <c r="B14" s="104" t="s">
        <v>542</v>
      </c>
      <c r="C14" s="94" t="s">
        <v>543</v>
      </c>
      <c r="D14" s="178">
        <v>1466</v>
      </c>
      <c r="E14" s="178">
        <v>6171</v>
      </c>
      <c r="F14" s="178">
        <v>3773</v>
      </c>
      <c r="G14" s="178">
        <v>0</v>
      </c>
      <c r="H14" s="178">
        <v>0</v>
      </c>
      <c r="I14" s="178">
        <v>11410</v>
      </c>
      <c r="J14" s="178">
        <v>913</v>
      </c>
    </row>
    <row r="15" spans="2:12" x14ac:dyDescent="0.2">
      <c r="B15" s="104" t="s">
        <v>544</v>
      </c>
      <c r="C15" s="94" t="s">
        <v>537</v>
      </c>
      <c r="D15" s="178">
        <v>3377</v>
      </c>
      <c r="E15" s="178">
        <v>17622</v>
      </c>
      <c r="F15" s="178">
        <v>459</v>
      </c>
      <c r="G15" s="178">
        <v>0</v>
      </c>
      <c r="H15" s="178">
        <v>0</v>
      </c>
      <c r="I15" s="178">
        <v>21458</v>
      </c>
      <c r="J15" s="178">
        <v>1717</v>
      </c>
    </row>
    <row r="16" spans="2:12" x14ac:dyDescent="0.2">
      <c r="B16" s="103">
        <v>8</v>
      </c>
      <c r="C16" s="55" t="s">
        <v>846</v>
      </c>
      <c r="D16" s="180">
        <v>4843</v>
      </c>
      <c r="E16" s="180">
        <v>23793</v>
      </c>
      <c r="F16" s="180">
        <v>4232</v>
      </c>
      <c r="G16" s="180">
        <v>0</v>
      </c>
      <c r="H16" s="180">
        <v>0</v>
      </c>
      <c r="I16" s="180">
        <v>32868</v>
      </c>
      <c r="J16" s="180">
        <v>2629</v>
      </c>
    </row>
    <row r="18" spans="2:10" ht="102" customHeight="1" x14ac:dyDescent="0.2">
      <c r="B18" s="415" t="s">
        <v>867</v>
      </c>
      <c r="C18" s="415"/>
      <c r="D18" s="415"/>
      <c r="E18" s="415"/>
      <c r="F18" s="415"/>
      <c r="G18" s="415"/>
      <c r="H18" s="415"/>
      <c r="I18" s="415"/>
      <c r="J18" s="415"/>
    </row>
    <row r="20" spans="2:10" x14ac:dyDescent="0.2">
      <c r="D20" s="388"/>
      <c r="E20" s="388"/>
      <c r="F20" s="388"/>
      <c r="G20" s="388"/>
      <c r="H20" s="388"/>
      <c r="I20" s="388"/>
      <c r="J20" s="388"/>
    </row>
    <row r="21" spans="2:10" x14ac:dyDescent="0.2">
      <c r="D21" s="388"/>
      <c r="E21" s="388"/>
      <c r="F21" s="388"/>
      <c r="G21" s="388"/>
      <c r="H21" s="388"/>
      <c r="I21" s="388"/>
      <c r="J21" s="388"/>
    </row>
    <row r="22" spans="2:10" x14ac:dyDescent="0.2">
      <c r="D22" s="388"/>
      <c r="E22" s="388"/>
      <c r="F22" s="388"/>
      <c r="G22" s="388"/>
      <c r="H22" s="388"/>
      <c r="I22" s="388"/>
      <c r="J22" s="388"/>
    </row>
    <row r="23" spans="2:10" x14ac:dyDescent="0.2">
      <c r="D23" s="388"/>
      <c r="E23" s="388"/>
      <c r="F23" s="388"/>
      <c r="G23" s="388"/>
      <c r="H23" s="388"/>
      <c r="I23" s="388"/>
      <c r="J23" s="388"/>
    </row>
    <row r="24" spans="2:10" x14ac:dyDescent="0.2">
      <c r="D24" s="388"/>
      <c r="E24" s="388"/>
      <c r="F24" s="388"/>
      <c r="G24" s="388"/>
      <c r="H24" s="388"/>
      <c r="I24" s="388"/>
      <c r="J24" s="388"/>
    </row>
    <row r="25" spans="2:10" x14ac:dyDescent="0.2">
      <c r="D25" s="388"/>
      <c r="E25" s="388"/>
      <c r="F25" s="388"/>
      <c r="G25" s="388"/>
      <c r="H25" s="388"/>
      <c r="I25" s="388"/>
      <c r="J25" s="388"/>
    </row>
    <row r="26" spans="2:10" x14ac:dyDescent="0.2">
      <c r="D26" s="388"/>
      <c r="E26" s="388"/>
      <c r="F26" s="388"/>
      <c r="G26" s="388"/>
      <c r="H26" s="388"/>
      <c r="I26" s="388"/>
      <c r="J26" s="388"/>
    </row>
    <row r="27" spans="2:10" x14ac:dyDescent="0.2">
      <c r="D27" s="388"/>
      <c r="E27" s="388"/>
      <c r="F27" s="388"/>
      <c r="G27" s="388"/>
      <c r="H27" s="388"/>
      <c r="I27" s="388"/>
      <c r="J27" s="388"/>
    </row>
    <row r="28" spans="2:10" x14ac:dyDescent="0.2">
      <c r="D28" s="388"/>
      <c r="E28" s="388"/>
      <c r="F28" s="388"/>
      <c r="G28" s="388"/>
      <c r="H28" s="388"/>
      <c r="I28" s="388"/>
      <c r="J28" s="388"/>
    </row>
    <row r="29" spans="2:10" x14ac:dyDescent="0.2">
      <c r="D29" s="388"/>
      <c r="E29" s="388"/>
      <c r="F29" s="388"/>
      <c r="G29" s="388"/>
      <c r="H29" s="388"/>
      <c r="I29" s="388"/>
      <c r="J29" s="388"/>
    </row>
    <row r="30" spans="2:10" x14ac:dyDescent="0.2">
      <c r="D30" s="388"/>
      <c r="E30" s="388"/>
      <c r="F30" s="388"/>
      <c r="G30" s="388"/>
      <c r="H30" s="388"/>
      <c r="I30" s="388"/>
      <c r="J30" s="388"/>
    </row>
    <row r="31" spans="2:10" x14ac:dyDescent="0.2">
      <c r="D31" s="388"/>
      <c r="E31" s="388"/>
      <c r="F31" s="388"/>
      <c r="G31" s="388"/>
      <c r="H31" s="388"/>
      <c r="I31" s="388"/>
      <c r="J31" s="388"/>
    </row>
  </sheetData>
  <mergeCells count="2">
    <mergeCell ref="B4:C4"/>
    <mergeCell ref="B18:J18"/>
  </mergeCells>
  <hyperlinks>
    <hyperlink ref="L2" location="Index!A1" display="Index"/>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5"/>
  <sheetViews>
    <sheetView showGridLines="0" workbookViewId="0"/>
  </sheetViews>
  <sheetFormatPr defaultRowHeight="14.25" x14ac:dyDescent="0.2"/>
  <cols>
    <col min="1" max="1" width="3" style="5" customWidth="1"/>
    <col min="2" max="2" width="4.59765625" style="5" customWidth="1"/>
    <col min="3" max="3" width="36.296875" style="5" customWidth="1"/>
    <col min="4" max="4" width="24.09765625" style="5" customWidth="1"/>
    <col min="5" max="5" width="3" style="5" customWidth="1"/>
    <col min="6" max="6" width="9" style="5" customWidth="1"/>
    <col min="7" max="16384" width="8.796875" style="5"/>
  </cols>
  <sheetData>
    <row r="2" spans="2:6" ht="19.5" x14ac:dyDescent="0.25">
      <c r="B2" s="83" t="s">
        <v>625</v>
      </c>
      <c r="C2" s="83"/>
      <c r="D2" s="83"/>
      <c r="F2" s="34" t="s">
        <v>12</v>
      </c>
    </row>
    <row r="3" spans="2:6" x14ac:dyDescent="0.2">
      <c r="B3" s="418" t="s">
        <v>835</v>
      </c>
      <c r="C3" s="418"/>
      <c r="D3" s="418"/>
    </row>
    <row r="4" spans="2:6" x14ac:dyDescent="0.2">
      <c r="B4" s="398" t="s">
        <v>513</v>
      </c>
      <c r="C4" s="398"/>
      <c r="D4" s="398"/>
    </row>
    <row r="5" spans="2:6" x14ac:dyDescent="0.2">
      <c r="B5" s="5">
        <v>1</v>
      </c>
      <c r="C5" s="5" t="s">
        <v>514</v>
      </c>
      <c r="D5" s="152">
        <v>153</v>
      </c>
      <c r="F5" s="152"/>
    </row>
    <row r="6" spans="2:6" x14ac:dyDescent="0.2">
      <c r="B6" s="5">
        <v>2</v>
      </c>
      <c r="C6" s="5" t="s">
        <v>515</v>
      </c>
      <c r="D6" s="152">
        <v>111</v>
      </c>
      <c r="F6" s="152"/>
    </row>
    <row r="7" spans="2:6" x14ac:dyDescent="0.2">
      <c r="B7" s="5">
        <v>3</v>
      </c>
      <c r="C7" s="5" t="s">
        <v>516</v>
      </c>
      <c r="D7" s="152">
        <v>88</v>
      </c>
      <c r="F7" s="152"/>
    </row>
    <row r="8" spans="2:6" x14ac:dyDescent="0.2">
      <c r="B8" s="5">
        <v>4</v>
      </c>
      <c r="C8" s="5" t="s">
        <v>517</v>
      </c>
      <c r="D8" s="152">
        <v>117</v>
      </c>
      <c r="F8" s="152"/>
    </row>
    <row r="9" spans="2:6" x14ac:dyDescent="0.2">
      <c r="B9" s="398" t="s">
        <v>518</v>
      </c>
      <c r="C9" s="398"/>
      <c r="D9" s="398"/>
      <c r="F9" s="152"/>
    </row>
    <row r="10" spans="2:6" x14ac:dyDescent="0.2">
      <c r="B10" s="5">
        <v>1</v>
      </c>
      <c r="C10" s="5" t="s">
        <v>514</v>
      </c>
      <c r="D10" s="152">
        <v>665</v>
      </c>
      <c r="F10" s="152"/>
    </row>
    <row r="11" spans="2:6" x14ac:dyDescent="0.2">
      <c r="B11" s="5">
        <v>2</v>
      </c>
      <c r="C11" s="5" t="s">
        <v>515</v>
      </c>
      <c r="D11" s="152">
        <v>544</v>
      </c>
      <c r="F11" s="152"/>
    </row>
    <row r="12" spans="2:6" x14ac:dyDescent="0.2">
      <c r="B12" s="5">
        <v>3</v>
      </c>
      <c r="C12" s="5" t="s">
        <v>516</v>
      </c>
      <c r="D12" s="152">
        <v>451</v>
      </c>
      <c r="F12" s="152"/>
    </row>
    <row r="13" spans="2:6" x14ac:dyDescent="0.2">
      <c r="B13" s="5">
        <v>4</v>
      </c>
      <c r="C13" s="5" t="s">
        <v>517</v>
      </c>
      <c r="D13" s="152">
        <v>494</v>
      </c>
      <c r="F13" s="152"/>
    </row>
    <row r="14" spans="2:6" x14ac:dyDescent="0.2">
      <c r="B14" s="398" t="s">
        <v>519</v>
      </c>
      <c r="C14" s="398"/>
      <c r="D14" s="398"/>
      <c r="F14" s="152"/>
    </row>
    <row r="15" spans="2:6" x14ac:dyDescent="0.2">
      <c r="B15" s="5">
        <v>1</v>
      </c>
      <c r="C15" s="5" t="s">
        <v>514</v>
      </c>
      <c r="D15" s="152">
        <v>402</v>
      </c>
      <c r="F15" s="152"/>
    </row>
    <row r="16" spans="2:6" x14ac:dyDescent="0.2">
      <c r="B16" s="5">
        <v>2</v>
      </c>
      <c r="C16" s="5" t="s">
        <v>515</v>
      </c>
      <c r="D16" s="152">
        <v>333</v>
      </c>
      <c r="F16" s="152"/>
    </row>
    <row r="17" spans="2:6" x14ac:dyDescent="0.2">
      <c r="B17" s="5">
        <v>3</v>
      </c>
      <c r="C17" s="5" t="s">
        <v>516</v>
      </c>
      <c r="D17" s="152">
        <v>252</v>
      </c>
      <c r="F17" s="152"/>
    </row>
    <row r="18" spans="2:6" x14ac:dyDescent="0.2">
      <c r="B18" s="5">
        <v>4</v>
      </c>
      <c r="C18" s="5" t="s">
        <v>517</v>
      </c>
      <c r="D18" s="152">
        <v>302</v>
      </c>
      <c r="F18" s="152"/>
    </row>
    <row r="19" spans="2:6" x14ac:dyDescent="0.2">
      <c r="B19" s="398" t="s">
        <v>520</v>
      </c>
      <c r="C19" s="398"/>
      <c r="D19" s="398"/>
      <c r="F19" s="152"/>
    </row>
    <row r="20" spans="2:6" x14ac:dyDescent="0.2">
      <c r="B20" s="5">
        <v>1</v>
      </c>
      <c r="C20" s="5" t="s">
        <v>514</v>
      </c>
      <c r="D20" s="152">
        <v>0</v>
      </c>
      <c r="F20" s="152"/>
    </row>
    <row r="21" spans="2:6" x14ac:dyDescent="0.2">
      <c r="B21" s="5">
        <v>2</v>
      </c>
      <c r="C21" s="5" t="s">
        <v>515</v>
      </c>
      <c r="D21" s="152">
        <v>0</v>
      </c>
      <c r="F21" s="152"/>
    </row>
    <row r="22" spans="2:6" x14ac:dyDescent="0.2">
      <c r="B22" s="5">
        <v>3</v>
      </c>
      <c r="C22" s="5" t="s">
        <v>516</v>
      </c>
      <c r="D22" s="152">
        <v>0</v>
      </c>
      <c r="F22" s="152"/>
    </row>
    <row r="23" spans="2:6" x14ac:dyDescent="0.2">
      <c r="B23" s="5">
        <v>4</v>
      </c>
      <c r="C23" s="5" t="s">
        <v>517</v>
      </c>
      <c r="D23" s="152">
        <v>0</v>
      </c>
      <c r="F23" s="152"/>
    </row>
    <row r="25" spans="2:6" ht="122.25" customHeight="1" x14ac:dyDescent="0.2">
      <c r="B25" s="415" t="s">
        <v>868</v>
      </c>
      <c r="C25" s="411"/>
      <c r="D25" s="411"/>
    </row>
  </sheetData>
  <mergeCells count="6">
    <mergeCell ref="B3:D3"/>
    <mergeCell ref="B25:D25"/>
    <mergeCell ref="B4:D4"/>
    <mergeCell ref="B9:D9"/>
    <mergeCell ref="B14:D14"/>
    <mergeCell ref="B19:D19"/>
  </mergeCells>
  <hyperlinks>
    <hyperlink ref="F2" location="Index!A1" display="Index"/>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27"/>
  <sheetViews>
    <sheetView showGridLines="0" workbookViewId="0"/>
  </sheetViews>
  <sheetFormatPr defaultRowHeight="14.25" x14ac:dyDescent="0.2"/>
  <cols>
    <col min="1" max="1" width="3" customWidth="1"/>
    <col min="2" max="2" width="21" customWidth="1"/>
    <col min="3" max="3" width="12.296875" bestFit="1" customWidth="1"/>
    <col min="11" max="11" width="3" customWidth="1"/>
    <col min="12" max="12" width="9" customWidth="1"/>
  </cols>
  <sheetData>
    <row r="2" spans="2:12" ht="19.5" x14ac:dyDescent="0.25">
      <c r="B2" s="83" t="s">
        <v>702</v>
      </c>
      <c r="C2" s="83"/>
      <c r="D2" s="83"/>
      <c r="E2" s="83"/>
      <c r="F2" s="83"/>
      <c r="G2" s="83"/>
      <c r="H2" s="83"/>
      <c r="I2" s="83"/>
      <c r="J2" s="83"/>
      <c r="L2" s="34" t="s">
        <v>12</v>
      </c>
    </row>
    <row r="27" spans="2:10" ht="65.25" customHeight="1" x14ac:dyDescent="0.2">
      <c r="B27" s="415" t="s">
        <v>865</v>
      </c>
      <c r="C27" s="415"/>
      <c r="D27" s="415"/>
      <c r="E27" s="415"/>
      <c r="F27" s="415"/>
      <c r="G27" s="415"/>
      <c r="H27" s="415"/>
      <c r="I27" s="415"/>
      <c r="J27" s="415"/>
    </row>
  </sheetData>
  <mergeCells count="1">
    <mergeCell ref="B27:J27"/>
  </mergeCells>
  <hyperlinks>
    <hyperlink ref="L2" location="Index!A1" display="Index"/>
  </hyperlink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46"/>
  <sheetViews>
    <sheetView showGridLines="0" zoomScaleNormal="100" workbookViewId="0"/>
  </sheetViews>
  <sheetFormatPr defaultRowHeight="14.25" x14ac:dyDescent="0.2"/>
  <cols>
    <col min="1" max="1" width="3" style="31" customWidth="1"/>
    <col min="2" max="2" width="3.796875" style="31" customWidth="1"/>
    <col min="3" max="3" width="34.69921875" style="31" customWidth="1"/>
    <col min="4" max="12" width="16.69921875" style="31" customWidth="1"/>
    <col min="13" max="13" width="4.296875" style="316" customWidth="1"/>
    <col min="14" max="16384" width="8.796875" style="31"/>
  </cols>
  <sheetData>
    <row r="1" spans="2:14" x14ac:dyDescent="0.2">
      <c r="D1" s="241"/>
      <c r="E1" s="7"/>
      <c r="F1" s="7"/>
      <c r="G1" s="242"/>
      <c r="H1" s="242"/>
      <c r="J1" s="243"/>
      <c r="K1" s="243"/>
    </row>
    <row r="2" spans="2:14" ht="19.5" x14ac:dyDescent="0.25">
      <c r="B2" s="396" t="s">
        <v>574</v>
      </c>
      <c r="C2" s="396"/>
      <c r="D2" s="396"/>
      <c r="E2" s="396"/>
      <c r="F2" s="396"/>
      <c r="G2" s="396"/>
      <c r="H2" s="396"/>
      <c r="I2" s="396"/>
      <c r="J2" s="396"/>
      <c r="K2" s="396"/>
      <c r="L2" s="396"/>
      <c r="M2" s="317"/>
      <c r="N2" s="34" t="s">
        <v>12</v>
      </c>
    </row>
    <row r="3" spans="2:14" x14ac:dyDescent="0.2">
      <c r="B3" s="419" t="s">
        <v>848</v>
      </c>
      <c r="C3" s="419"/>
      <c r="D3" s="244"/>
      <c r="E3" s="244"/>
      <c r="F3" s="244"/>
      <c r="G3" s="244"/>
      <c r="H3" s="244"/>
      <c r="I3" s="244"/>
      <c r="J3" s="244"/>
      <c r="K3" s="244"/>
      <c r="L3" s="244"/>
      <c r="M3" s="318"/>
    </row>
    <row r="4" spans="2:14" x14ac:dyDescent="0.2">
      <c r="B4" s="315">
        <v>1</v>
      </c>
      <c r="C4" s="9" t="s">
        <v>139</v>
      </c>
      <c r="D4" s="245" t="s">
        <v>140</v>
      </c>
      <c r="E4" s="245" t="s">
        <v>140</v>
      </c>
      <c r="F4" s="245" t="s">
        <v>140</v>
      </c>
      <c r="G4" s="245" t="s">
        <v>140</v>
      </c>
      <c r="H4" s="245" t="s">
        <v>140</v>
      </c>
      <c r="I4" s="245" t="s">
        <v>140</v>
      </c>
      <c r="J4" s="245" t="s">
        <v>140</v>
      </c>
      <c r="K4" s="245" t="s">
        <v>140</v>
      </c>
      <c r="L4" s="245" t="s">
        <v>140</v>
      </c>
      <c r="M4" s="319"/>
    </row>
    <row r="5" spans="2:14" ht="21" x14ac:dyDescent="0.2">
      <c r="B5" s="315">
        <v>2</v>
      </c>
      <c r="C5" s="9" t="s">
        <v>141</v>
      </c>
      <c r="D5" s="245" t="s">
        <v>142</v>
      </c>
      <c r="E5" s="245" t="s">
        <v>143</v>
      </c>
      <c r="F5" s="245" t="s">
        <v>144</v>
      </c>
      <c r="G5" s="245" t="s">
        <v>724</v>
      </c>
      <c r="H5" s="245" t="s">
        <v>851</v>
      </c>
      <c r="I5" s="245" t="s">
        <v>145</v>
      </c>
      <c r="J5" s="245" t="s">
        <v>146</v>
      </c>
      <c r="K5" s="245" t="s">
        <v>147</v>
      </c>
      <c r="L5" s="245" t="s">
        <v>852</v>
      </c>
      <c r="M5" s="319"/>
    </row>
    <row r="6" spans="2:14" x14ac:dyDescent="0.2">
      <c r="B6" s="106">
        <v>3</v>
      </c>
      <c r="C6" s="107" t="s">
        <v>148</v>
      </c>
      <c r="D6" s="246" t="s">
        <v>149</v>
      </c>
      <c r="E6" s="246" t="s">
        <v>149</v>
      </c>
      <c r="F6" s="246" t="s">
        <v>149</v>
      </c>
      <c r="G6" s="246" t="s">
        <v>149</v>
      </c>
      <c r="H6" s="246" t="s">
        <v>149</v>
      </c>
      <c r="I6" s="246" t="s">
        <v>149</v>
      </c>
      <c r="J6" s="246" t="s">
        <v>149</v>
      </c>
      <c r="K6" s="246" t="s">
        <v>149</v>
      </c>
      <c r="L6" s="246" t="str">
        <f>K6</f>
        <v>English/Danish</v>
      </c>
      <c r="M6" s="320"/>
    </row>
    <row r="7" spans="2:14" x14ac:dyDescent="0.2">
      <c r="B7" s="108"/>
      <c r="C7" s="109" t="s">
        <v>150</v>
      </c>
      <c r="D7" s="247"/>
      <c r="E7" s="247"/>
      <c r="F7" s="247"/>
      <c r="G7" s="247"/>
      <c r="H7" s="247"/>
      <c r="I7" s="247"/>
      <c r="J7" s="247"/>
      <c r="K7" s="247"/>
      <c r="L7" s="247"/>
      <c r="M7" s="320"/>
    </row>
    <row r="8" spans="2:14" x14ac:dyDescent="0.2">
      <c r="B8" s="315">
        <v>4</v>
      </c>
      <c r="C8" s="9" t="s">
        <v>151</v>
      </c>
      <c r="D8" s="245" t="s">
        <v>152</v>
      </c>
      <c r="E8" s="245" t="s">
        <v>152</v>
      </c>
      <c r="F8" s="245" t="s">
        <v>152</v>
      </c>
      <c r="G8" s="245" t="s">
        <v>152</v>
      </c>
      <c r="H8" s="245" t="s">
        <v>152</v>
      </c>
      <c r="I8" s="245" t="s">
        <v>153</v>
      </c>
      <c r="J8" s="245" t="s">
        <v>153</v>
      </c>
      <c r="K8" s="245" t="s">
        <v>153</v>
      </c>
      <c r="L8" s="245" t="s">
        <v>153</v>
      </c>
      <c r="M8" s="319"/>
    </row>
    <row r="9" spans="2:14" x14ac:dyDescent="0.2">
      <c r="B9" s="315">
        <v>5</v>
      </c>
      <c r="C9" s="9" t="s">
        <v>154</v>
      </c>
      <c r="D9" s="245" t="s">
        <v>152</v>
      </c>
      <c r="E9" s="245" t="s">
        <v>152</v>
      </c>
      <c r="F9" s="245" t="s">
        <v>152</v>
      </c>
      <c r="G9" s="245" t="s">
        <v>152</v>
      </c>
      <c r="H9" s="245" t="s">
        <v>152</v>
      </c>
      <c r="I9" s="245" t="s">
        <v>153</v>
      </c>
      <c r="J9" s="245" t="s">
        <v>153</v>
      </c>
      <c r="K9" s="245" t="s">
        <v>153</v>
      </c>
      <c r="L9" s="245" t="s">
        <v>153</v>
      </c>
      <c r="M9" s="319"/>
    </row>
    <row r="10" spans="2:14" x14ac:dyDescent="0.2">
      <c r="B10" s="315">
        <v>6</v>
      </c>
      <c r="C10" s="9" t="s">
        <v>155</v>
      </c>
      <c r="D10" s="245" t="s">
        <v>156</v>
      </c>
      <c r="E10" s="245" t="s">
        <v>156</v>
      </c>
      <c r="F10" s="245" t="s">
        <v>156</v>
      </c>
      <c r="G10" s="245" t="s">
        <v>156</v>
      </c>
      <c r="H10" s="245" t="s">
        <v>156</v>
      </c>
      <c r="I10" s="245" t="s">
        <v>156</v>
      </c>
      <c r="J10" s="245" t="s">
        <v>156</v>
      </c>
      <c r="K10" s="245" t="s">
        <v>156</v>
      </c>
      <c r="L10" s="245" t="s">
        <v>156</v>
      </c>
      <c r="M10" s="319"/>
    </row>
    <row r="11" spans="2:14" ht="31.5" x14ac:dyDescent="0.2">
      <c r="B11" s="315">
        <v>7</v>
      </c>
      <c r="C11" s="9" t="s">
        <v>157</v>
      </c>
      <c r="D11" s="245" t="s">
        <v>158</v>
      </c>
      <c r="E11" s="245" t="s">
        <v>158</v>
      </c>
      <c r="F11" s="245" t="s">
        <v>158</v>
      </c>
      <c r="G11" s="245" t="s">
        <v>158</v>
      </c>
      <c r="H11" s="245" t="s">
        <v>158</v>
      </c>
      <c r="I11" s="245" t="s">
        <v>159</v>
      </c>
      <c r="J11" s="245" t="s">
        <v>159</v>
      </c>
      <c r="K11" s="245" t="s">
        <v>159</v>
      </c>
      <c r="L11" s="245" t="s">
        <v>159</v>
      </c>
      <c r="M11" s="319"/>
    </row>
    <row r="12" spans="2:14" ht="21" x14ac:dyDescent="0.2">
      <c r="B12" s="315">
        <v>8</v>
      </c>
      <c r="C12" s="9" t="s">
        <v>160</v>
      </c>
      <c r="D12" s="249">
        <v>5597700000</v>
      </c>
      <c r="E12" s="249">
        <v>5597700000</v>
      </c>
      <c r="F12" s="248" t="s">
        <v>161</v>
      </c>
      <c r="G12" s="248">
        <v>4922325000</v>
      </c>
      <c r="H12" s="248">
        <v>4922325000</v>
      </c>
      <c r="I12" s="248" t="s">
        <v>725</v>
      </c>
      <c r="J12" s="248">
        <v>1008825000</v>
      </c>
      <c r="K12" s="249">
        <v>3731800000</v>
      </c>
      <c r="L12" s="249">
        <v>5597700000</v>
      </c>
      <c r="M12" s="321"/>
    </row>
    <row r="13" spans="2:14" x14ac:dyDescent="0.2">
      <c r="B13" s="315">
        <v>9</v>
      </c>
      <c r="C13" s="9" t="s">
        <v>162</v>
      </c>
      <c r="D13" s="245" t="s">
        <v>163</v>
      </c>
      <c r="E13" s="245" t="s">
        <v>163</v>
      </c>
      <c r="F13" s="245" t="s">
        <v>164</v>
      </c>
      <c r="G13" s="245" t="s">
        <v>726</v>
      </c>
      <c r="H13" s="245" t="s">
        <v>726</v>
      </c>
      <c r="I13" s="245" t="s">
        <v>165</v>
      </c>
      <c r="J13" s="245" t="s">
        <v>166</v>
      </c>
      <c r="K13" s="245" t="s">
        <v>167</v>
      </c>
      <c r="L13" s="245" t="s">
        <v>163</v>
      </c>
      <c r="M13" s="319"/>
    </row>
    <row r="14" spans="2:14" x14ac:dyDescent="0.2">
      <c r="B14" s="315" t="s">
        <v>168</v>
      </c>
      <c r="C14" s="9" t="s">
        <v>169</v>
      </c>
      <c r="D14" s="12">
        <v>100</v>
      </c>
      <c r="E14" s="12">
        <v>100</v>
      </c>
      <c r="F14" s="12">
        <v>100</v>
      </c>
      <c r="G14" s="12">
        <v>100</v>
      </c>
      <c r="H14" s="12">
        <v>100</v>
      </c>
      <c r="I14" s="12" t="s">
        <v>170</v>
      </c>
      <c r="J14" s="12" t="s">
        <v>171</v>
      </c>
      <c r="K14" s="12" t="s">
        <v>172</v>
      </c>
      <c r="L14" s="12" t="s">
        <v>853</v>
      </c>
      <c r="M14" s="322"/>
    </row>
    <row r="15" spans="2:14" x14ac:dyDescent="0.2">
      <c r="B15" s="315" t="s">
        <v>173</v>
      </c>
      <c r="C15" s="9" t="s">
        <v>174</v>
      </c>
      <c r="D15" s="12">
        <v>100</v>
      </c>
      <c r="E15" s="12">
        <v>100</v>
      </c>
      <c r="F15" s="12">
        <v>100</v>
      </c>
      <c r="G15" s="12">
        <v>100</v>
      </c>
      <c r="H15" s="12">
        <v>100</v>
      </c>
      <c r="I15" s="12">
        <v>100</v>
      </c>
      <c r="J15" s="12">
        <v>100</v>
      </c>
      <c r="K15" s="12">
        <v>100</v>
      </c>
      <c r="L15" s="12">
        <v>100</v>
      </c>
      <c r="M15" s="322"/>
    </row>
    <row r="16" spans="2:14" x14ac:dyDescent="0.2">
      <c r="B16" s="315">
        <v>10</v>
      </c>
      <c r="C16" s="9" t="s">
        <v>175</v>
      </c>
      <c r="D16" s="245" t="s">
        <v>177</v>
      </c>
      <c r="E16" s="245" t="s">
        <v>177</v>
      </c>
      <c r="F16" s="245" t="s">
        <v>177</v>
      </c>
      <c r="G16" s="245" t="s">
        <v>176</v>
      </c>
      <c r="H16" s="245" t="s">
        <v>176</v>
      </c>
      <c r="I16" s="245" t="s">
        <v>176</v>
      </c>
      <c r="J16" s="245" t="s">
        <v>176</v>
      </c>
      <c r="K16" s="245" t="s">
        <v>176</v>
      </c>
      <c r="L16" s="245" t="s">
        <v>176</v>
      </c>
      <c r="M16" s="319"/>
    </row>
    <row r="17" spans="2:13" x14ac:dyDescent="0.2">
      <c r="B17" s="315">
        <v>11</v>
      </c>
      <c r="C17" s="9" t="s">
        <v>178</v>
      </c>
      <c r="D17" s="13">
        <v>41710</v>
      </c>
      <c r="E17" s="13">
        <v>42053</v>
      </c>
      <c r="F17" s="13">
        <v>42697</v>
      </c>
      <c r="G17" s="13">
        <v>42822</v>
      </c>
      <c r="H17" s="13">
        <v>43277</v>
      </c>
      <c r="I17" s="13">
        <v>41617</v>
      </c>
      <c r="J17" s="13">
        <v>41626</v>
      </c>
      <c r="K17" s="13">
        <v>41778</v>
      </c>
      <c r="L17" s="13">
        <v>43546</v>
      </c>
      <c r="M17" s="323"/>
    </row>
    <row r="18" spans="2:13" x14ac:dyDescent="0.2">
      <c r="B18" s="315">
        <v>12</v>
      </c>
      <c r="C18" s="9" t="s">
        <v>179</v>
      </c>
      <c r="D18" s="245" t="s">
        <v>180</v>
      </c>
      <c r="E18" s="245" t="s">
        <v>180</v>
      </c>
      <c r="F18" s="245" t="s">
        <v>180</v>
      </c>
      <c r="G18" s="245" t="s">
        <v>180</v>
      </c>
      <c r="H18" s="245" t="s">
        <v>180</v>
      </c>
      <c r="I18" s="245" t="s">
        <v>181</v>
      </c>
      <c r="J18" s="245" t="s">
        <v>181</v>
      </c>
      <c r="K18" s="245" t="s">
        <v>181</v>
      </c>
      <c r="L18" s="245" t="s">
        <v>181</v>
      </c>
      <c r="M18" s="319"/>
    </row>
    <row r="19" spans="2:13" x14ac:dyDescent="0.2">
      <c r="B19" s="315">
        <v>13</v>
      </c>
      <c r="C19" s="9" t="s">
        <v>182</v>
      </c>
      <c r="D19" s="13" t="s">
        <v>180</v>
      </c>
      <c r="E19" s="13" t="s">
        <v>180</v>
      </c>
      <c r="F19" s="13" t="s">
        <v>180</v>
      </c>
      <c r="G19" s="13" t="s">
        <v>180</v>
      </c>
      <c r="H19" s="13" t="s">
        <v>180</v>
      </c>
      <c r="I19" s="13">
        <v>46000</v>
      </c>
      <c r="J19" s="13">
        <v>46009</v>
      </c>
      <c r="K19" s="13">
        <v>46161</v>
      </c>
      <c r="L19" s="13">
        <v>47290</v>
      </c>
      <c r="M19" s="323"/>
    </row>
    <row r="20" spans="2:13" x14ac:dyDescent="0.2">
      <c r="B20" s="315">
        <v>14</v>
      </c>
      <c r="C20" s="9" t="s">
        <v>183</v>
      </c>
      <c r="D20" s="245" t="s">
        <v>184</v>
      </c>
      <c r="E20" s="245" t="s">
        <v>184</v>
      </c>
      <c r="F20" s="245" t="s">
        <v>184</v>
      </c>
      <c r="G20" s="245" t="s">
        <v>184</v>
      </c>
      <c r="H20" s="245" t="s">
        <v>184</v>
      </c>
      <c r="I20" s="245" t="s">
        <v>184</v>
      </c>
      <c r="J20" s="245" t="s">
        <v>184</v>
      </c>
      <c r="K20" s="245" t="s">
        <v>184</v>
      </c>
      <c r="L20" s="245" t="s">
        <v>184</v>
      </c>
      <c r="M20" s="319"/>
    </row>
    <row r="21" spans="2:13" ht="31.5" x14ac:dyDescent="0.2">
      <c r="B21" s="315">
        <v>15</v>
      </c>
      <c r="C21" s="9" t="s">
        <v>185</v>
      </c>
      <c r="D21" s="13" t="s">
        <v>186</v>
      </c>
      <c r="E21" s="13" t="s">
        <v>187</v>
      </c>
      <c r="F21" s="13" t="s">
        <v>858</v>
      </c>
      <c r="G21" s="13" t="s">
        <v>727</v>
      </c>
      <c r="H21" s="13" t="s">
        <v>854</v>
      </c>
      <c r="I21" s="13" t="s">
        <v>188</v>
      </c>
      <c r="J21" s="13" t="s">
        <v>189</v>
      </c>
      <c r="K21" s="13" t="s">
        <v>190</v>
      </c>
      <c r="L21" s="13" t="s">
        <v>855</v>
      </c>
      <c r="M21" s="323"/>
    </row>
    <row r="22" spans="2:13" x14ac:dyDescent="0.2">
      <c r="B22" s="106">
        <v>16</v>
      </c>
      <c r="C22" s="107" t="s">
        <v>191</v>
      </c>
      <c r="D22" s="246" t="s">
        <v>192</v>
      </c>
      <c r="E22" s="246" t="s">
        <v>192</v>
      </c>
      <c r="F22" s="246" t="s">
        <v>192</v>
      </c>
      <c r="G22" s="246" t="s">
        <v>192</v>
      </c>
      <c r="H22" s="246" t="s">
        <v>192</v>
      </c>
      <c r="I22" s="246" t="s">
        <v>192</v>
      </c>
      <c r="J22" s="246" t="s">
        <v>192</v>
      </c>
      <c r="K22" s="246" t="s">
        <v>192</v>
      </c>
      <c r="L22" s="246" t="s">
        <v>192</v>
      </c>
      <c r="M22" s="320"/>
    </row>
    <row r="23" spans="2:13" x14ac:dyDescent="0.2">
      <c r="B23" s="108"/>
      <c r="C23" s="109" t="s">
        <v>194</v>
      </c>
      <c r="D23" s="247"/>
      <c r="E23" s="247"/>
      <c r="F23" s="247"/>
      <c r="G23" s="247"/>
      <c r="H23" s="247"/>
      <c r="I23" s="247"/>
      <c r="J23" s="247"/>
      <c r="K23" s="247"/>
      <c r="L23" s="247"/>
      <c r="M23" s="320"/>
    </row>
    <row r="24" spans="2:13" x14ac:dyDescent="0.2">
      <c r="B24" s="315">
        <v>17</v>
      </c>
      <c r="C24" s="9" t="s">
        <v>195</v>
      </c>
      <c r="D24" s="245" t="s">
        <v>197</v>
      </c>
      <c r="E24" s="245" t="s">
        <v>197</v>
      </c>
      <c r="F24" s="245" t="s">
        <v>196</v>
      </c>
      <c r="G24" s="245" t="s">
        <v>197</v>
      </c>
      <c r="H24" s="245" t="s">
        <v>197</v>
      </c>
      <c r="I24" s="245" t="s">
        <v>197</v>
      </c>
      <c r="J24" s="245" t="s">
        <v>197</v>
      </c>
      <c r="K24" s="245" t="s">
        <v>197</v>
      </c>
      <c r="L24" s="245" t="s">
        <v>197</v>
      </c>
      <c r="M24" s="319"/>
    </row>
    <row r="25" spans="2:13" ht="52.5" x14ac:dyDescent="0.2">
      <c r="B25" s="14">
        <v>18</v>
      </c>
      <c r="C25" s="9" t="s">
        <v>198</v>
      </c>
      <c r="D25" s="245" t="s">
        <v>199</v>
      </c>
      <c r="E25" s="245" t="s">
        <v>200</v>
      </c>
      <c r="F25" s="245" t="s">
        <v>201</v>
      </c>
      <c r="G25" s="245" t="s">
        <v>728</v>
      </c>
      <c r="H25" s="245" t="s">
        <v>856</v>
      </c>
      <c r="I25" s="245" t="s">
        <v>202</v>
      </c>
      <c r="J25" s="245" t="s">
        <v>203</v>
      </c>
      <c r="K25" s="245" t="s">
        <v>204</v>
      </c>
      <c r="L25" s="245" t="s">
        <v>857</v>
      </c>
      <c r="M25" s="319"/>
    </row>
    <row r="26" spans="2:13" x14ac:dyDescent="0.2">
      <c r="B26" s="315">
        <v>19</v>
      </c>
      <c r="C26" s="9" t="s">
        <v>205</v>
      </c>
      <c r="D26" s="245" t="s">
        <v>206</v>
      </c>
      <c r="E26" s="245" t="s">
        <v>206</v>
      </c>
      <c r="F26" s="245" t="s">
        <v>206</v>
      </c>
      <c r="G26" s="245" t="s">
        <v>206</v>
      </c>
      <c r="H26" s="245" t="s">
        <v>206</v>
      </c>
      <c r="I26" s="245" t="s">
        <v>206</v>
      </c>
      <c r="J26" s="245" t="s">
        <v>206</v>
      </c>
      <c r="K26" s="245" t="s">
        <v>206</v>
      </c>
      <c r="L26" s="245" t="s">
        <v>206</v>
      </c>
      <c r="M26" s="319"/>
    </row>
    <row r="27" spans="2:13" x14ac:dyDescent="0.2">
      <c r="B27" s="420" t="s">
        <v>50</v>
      </c>
      <c r="C27" s="9" t="s">
        <v>207</v>
      </c>
      <c r="D27" s="245" t="s">
        <v>208</v>
      </c>
      <c r="E27" s="245" t="s">
        <v>208</v>
      </c>
      <c r="F27" s="245" t="s">
        <v>208</v>
      </c>
      <c r="G27" s="245" t="s">
        <v>208</v>
      </c>
      <c r="H27" s="245" t="s">
        <v>208</v>
      </c>
      <c r="I27" s="245" t="s">
        <v>209</v>
      </c>
      <c r="J27" s="245" t="s">
        <v>209</v>
      </c>
      <c r="K27" s="245" t="s">
        <v>209</v>
      </c>
      <c r="L27" s="245" t="s">
        <v>209</v>
      </c>
      <c r="M27" s="319"/>
    </row>
    <row r="28" spans="2:13" x14ac:dyDescent="0.2">
      <c r="B28" s="420"/>
      <c r="C28" s="9"/>
      <c r="D28" s="245"/>
      <c r="E28" s="245"/>
      <c r="F28" s="245"/>
      <c r="G28" s="245"/>
      <c r="H28" s="245"/>
      <c r="I28" s="245"/>
      <c r="J28" s="245"/>
      <c r="K28" s="245"/>
      <c r="L28" s="245"/>
      <c r="M28" s="319"/>
    </row>
    <row r="29" spans="2:13" x14ac:dyDescent="0.2">
      <c r="B29" s="315" t="s">
        <v>53</v>
      </c>
      <c r="C29" s="9" t="s">
        <v>210</v>
      </c>
      <c r="D29" s="245" t="s">
        <v>208</v>
      </c>
      <c r="E29" s="245" t="s">
        <v>208</v>
      </c>
      <c r="F29" s="245" t="s">
        <v>208</v>
      </c>
      <c r="G29" s="245" t="s">
        <v>208</v>
      </c>
      <c r="H29" s="245" t="s">
        <v>208</v>
      </c>
      <c r="I29" s="245" t="s">
        <v>209</v>
      </c>
      <c r="J29" s="245" t="s">
        <v>209</v>
      </c>
      <c r="K29" s="245" t="s">
        <v>209</v>
      </c>
      <c r="L29" s="245" t="s">
        <v>209</v>
      </c>
      <c r="M29" s="319"/>
    </row>
    <row r="30" spans="2:13" x14ac:dyDescent="0.2">
      <c r="B30" s="315">
        <v>21</v>
      </c>
      <c r="C30" s="9" t="s">
        <v>211</v>
      </c>
      <c r="D30" s="245" t="s">
        <v>206</v>
      </c>
      <c r="E30" s="245" t="s">
        <v>206</v>
      </c>
      <c r="F30" s="245" t="s">
        <v>206</v>
      </c>
      <c r="G30" s="245" t="s">
        <v>206</v>
      </c>
      <c r="H30" s="245" t="s">
        <v>206</v>
      </c>
      <c r="I30" s="245" t="s">
        <v>206</v>
      </c>
      <c r="J30" s="245" t="s">
        <v>206</v>
      </c>
      <c r="K30" s="245" t="s">
        <v>206</v>
      </c>
      <c r="L30" s="245" t="s">
        <v>206</v>
      </c>
      <c r="M30" s="319"/>
    </row>
    <row r="31" spans="2:13" x14ac:dyDescent="0.2">
      <c r="B31" s="315">
        <v>22</v>
      </c>
      <c r="C31" s="9" t="s">
        <v>212</v>
      </c>
      <c r="D31" s="245" t="s">
        <v>213</v>
      </c>
      <c r="E31" s="245" t="s">
        <v>213</v>
      </c>
      <c r="F31" s="245" t="s">
        <v>213</v>
      </c>
      <c r="G31" s="245" t="s">
        <v>213</v>
      </c>
      <c r="H31" s="245" t="s">
        <v>213</v>
      </c>
      <c r="I31" s="245"/>
      <c r="J31" s="245"/>
      <c r="K31" s="245" t="s">
        <v>214</v>
      </c>
      <c r="L31" s="245" t="s">
        <v>214</v>
      </c>
      <c r="M31" s="319"/>
    </row>
    <row r="32" spans="2:13" x14ac:dyDescent="0.2">
      <c r="B32" s="315">
        <v>23</v>
      </c>
      <c r="C32" s="9" t="s">
        <v>215</v>
      </c>
      <c r="D32" s="245" t="s">
        <v>216</v>
      </c>
      <c r="E32" s="245" t="s">
        <v>216</v>
      </c>
      <c r="F32" s="245" t="s">
        <v>216</v>
      </c>
      <c r="G32" s="245" t="s">
        <v>729</v>
      </c>
      <c r="H32" s="245" t="s">
        <v>729</v>
      </c>
      <c r="I32" s="245" t="s">
        <v>216</v>
      </c>
      <c r="J32" s="245" t="s">
        <v>216</v>
      </c>
      <c r="K32" s="245" t="s">
        <v>216</v>
      </c>
      <c r="L32" s="245" t="s">
        <v>216</v>
      </c>
      <c r="M32" s="319"/>
    </row>
    <row r="33" spans="2:13" x14ac:dyDescent="0.2">
      <c r="B33" s="315">
        <v>24</v>
      </c>
      <c r="C33" s="9" t="s">
        <v>217</v>
      </c>
      <c r="D33" s="249" t="s">
        <v>193</v>
      </c>
      <c r="E33" s="249" t="s">
        <v>193</v>
      </c>
      <c r="F33" s="249" t="s">
        <v>193</v>
      </c>
      <c r="G33" s="245" t="s">
        <v>225</v>
      </c>
      <c r="H33" s="245" t="s">
        <v>225</v>
      </c>
      <c r="I33" s="249" t="s">
        <v>193</v>
      </c>
      <c r="J33" s="249" t="s">
        <v>193</v>
      </c>
      <c r="K33" s="249" t="s">
        <v>193</v>
      </c>
      <c r="L33" s="249" t="s">
        <v>193</v>
      </c>
      <c r="M33" s="321"/>
    </row>
    <row r="34" spans="2:13" x14ac:dyDescent="0.2">
      <c r="B34" s="315">
        <v>25</v>
      </c>
      <c r="C34" s="9" t="s">
        <v>218</v>
      </c>
      <c r="D34" s="245"/>
      <c r="E34" s="245"/>
      <c r="F34" s="245"/>
      <c r="G34" s="245" t="s">
        <v>730</v>
      </c>
      <c r="H34" s="245" t="s">
        <v>730</v>
      </c>
      <c r="I34" s="245"/>
      <c r="J34" s="245"/>
      <c r="K34" s="245"/>
      <c r="L34" s="245"/>
      <c r="M34" s="319"/>
    </row>
    <row r="35" spans="2:13" ht="31.5" x14ac:dyDescent="0.2">
      <c r="B35" s="315">
        <v>26</v>
      </c>
      <c r="C35" s="9" t="s">
        <v>219</v>
      </c>
      <c r="D35" s="245"/>
      <c r="E35" s="245"/>
      <c r="F35" s="245"/>
      <c r="G35" s="245" t="s">
        <v>731</v>
      </c>
      <c r="H35" s="245" t="s">
        <v>731</v>
      </c>
      <c r="I35" s="245"/>
      <c r="J35" s="245"/>
      <c r="K35" s="245"/>
      <c r="L35" s="245"/>
      <c r="M35" s="319"/>
    </row>
    <row r="36" spans="2:13" x14ac:dyDescent="0.2">
      <c r="B36" s="315">
        <v>27</v>
      </c>
      <c r="C36" s="9" t="s">
        <v>220</v>
      </c>
      <c r="D36" s="245"/>
      <c r="E36" s="245"/>
      <c r="F36" s="245"/>
      <c r="G36" s="245" t="s">
        <v>209</v>
      </c>
      <c r="H36" s="245" t="s">
        <v>209</v>
      </c>
      <c r="I36" s="245"/>
      <c r="J36" s="245"/>
      <c r="K36" s="245"/>
      <c r="L36" s="245"/>
      <c r="M36" s="319"/>
    </row>
    <row r="37" spans="2:13" x14ac:dyDescent="0.2">
      <c r="B37" s="315">
        <v>28</v>
      </c>
      <c r="C37" s="9" t="s">
        <v>221</v>
      </c>
      <c r="D37" s="245"/>
      <c r="E37" s="245"/>
      <c r="F37" s="245"/>
      <c r="G37" s="245" t="s">
        <v>732</v>
      </c>
      <c r="H37" s="245" t="s">
        <v>732</v>
      </c>
      <c r="I37" s="245"/>
      <c r="J37" s="245"/>
      <c r="K37" s="245"/>
      <c r="L37" s="245"/>
      <c r="M37" s="319"/>
    </row>
    <row r="38" spans="2:13" x14ac:dyDescent="0.2">
      <c r="B38" s="315">
        <v>29</v>
      </c>
      <c r="C38" s="9" t="s">
        <v>222</v>
      </c>
      <c r="D38" s="245"/>
      <c r="E38" s="245"/>
      <c r="F38" s="245"/>
      <c r="G38" s="245" t="s">
        <v>140</v>
      </c>
      <c r="H38" s="245" t="s">
        <v>140</v>
      </c>
      <c r="I38" s="245"/>
      <c r="J38" s="245"/>
      <c r="K38" s="245"/>
      <c r="L38" s="245"/>
      <c r="M38" s="319"/>
    </row>
    <row r="39" spans="2:13" x14ac:dyDescent="0.2">
      <c r="B39" s="315">
        <v>30</v>
      </c>
      <c r="C39" s="9" t="s">
        <v>223</v>
      </c>
      <c r="D39" s="245" t="s">
        <v>184</v>
      </c>
      <c r="E39" s="245" t="s">
        <v>184</v>
      </c>
      <c r="F39" s="245" t="s">
        <v>184</v>
      </c>
      <c r="G39" s="245" t="s">
        <v>206</v>
      </c>
      <c r="H39" s="245" t="s">
        <v>206</v>
      </c>
      <c r="I39" s="245" t="s">
        <v>184</v>
      </c>
      <c r="J39" s="245" t="s">
        <v>184</v>
      </c>
      <c r="K39" s="245" t="s">
        <v>184</v>
      </c>
      <c r="L39" s="245" t="s">
        <v>184</v>
      </c>
      <c r="M39" s="319"/>
    </row>
    <row r="40" spans="2:13" ht="94.5" x14ac:dyDescent="0.2">
      <c r="B40" s="15">
        <v>31</v>
      </c>
      <c r="C40" s="16" t="s">
        <v>224</v>
      </c>
      <c r="D40" s="17" t="s">
        <v>225</v>
      </c>
      <c r="E40" s="17" t="s">
        <v>225</v>
      </c>
      <c r="F40" s="17" t="s">
        <v>225</v>
      </c>
      <c r="G40" s="250" t="s">
        <v>193</v>
      </c>
      <c r="H40" s="250" t="s">
        <v>193</v>
      </c>
      <c r="I40" s="17" t="s">
        <v>226</v>
      </c>
      <c r="J40" s="17" t="s">
        <v>226</v>
      </c>
      <c r="K40" s="17" t="s">
        <v>226</v>
      </c>
      <c r="L40" s="17" t="s">
        <v>226</v>
      </c>
      <c r="M40" s="324"/>
    </row>
    <row r="41" spans="2:13" x14ac:dyDescent="0.2">
      <c r="B41" s="315">
        <v>32</v>
      </c>
      <c r="C41" s="9" t="s">
        <v>227</v>
      </c>
      <c r="D41" s="245" t="s">
        <v>228</v>
      </c>
      <c r="E41" s="245" t="s">
        <v>228</v>
      </c>
      <c r="F41" s="245" t="s">
        <v>228</v>
      </c>
      <c r="G41" s="245"/>
      <c r="H41" s="245"/>
      <c r="I41" s="245" t="s">
        <v>228</v>
      </c>
      <c r="J41" s="245" t="s">
        <v>228</v>
      </c>
      <c r="K41" s="245" t="s">
        <v>228</v>
      </c>
      <c r="L41" s="245" t="s">
        <v>228</v>
      </c>
      <c r="M41" s="319"/>
    </row>
    <row r="42" spans="2:13" x14ac:dyDescent="0.2">
      <c r="B42" s="315">
        <v>33</v>
      </c>
      <c r="C42" s="9" t="s">
        <v>229</v>
      </c>
      <c r="D42" s="245" t="s">
        <v>231</v>
      </c>
      <c r="E42" s="245" t="s">
        <v>231</v>
      </c>
      <c r="F42" s="245" t="s">
        <v>231</v>
      </c>
      <c r="G42" s="245"/>
      <c r="H42" s="245"/>
      <c r="I42" s="245" t="s">
        <v>230</v>
      </c>
      <c r="J42" s="245" t="s">
        <v>230</v>
      </c>
      <c r="K42" s="245" t="s">
        <v>230</v>
      </c>
      <c r="L42" s="245" t="s">
        <v>230</v>
      </c>
      <c r="M42" s="319"/>
    </row>
    <row r="43" spans="2:13" x14ac:dyDescent="0.2">
      <c r="B43" s="315">
        <v>34</v>
      </c>
      <c r="C43" s="9" t="s">
        <v>232</v>
      </c>
      <c r="D43" s="245" t="s">
        <v>233</v>
      </c>
      <c r="E43" s="245" t="s">
        <v>233</v>
      </c>
      <c r="F43" s="245" t="s">
        <v>233</v>
      </c>
      <c r="G43" s="245"/>
      <c r="H43" s="245"/>
      <c r="I43" s="245"/>
      <c r="J43" s="245"/>
      <c r="K43" s="245"/>
      <c r="L43" s="245"/>
      <c r="M43" s="319"/>
    </row>
    <row r="44" spans="2:13" ht="21" x14ac:dyDescent="0.2">
      <c r="B44" s="315">
        <v>35</v>
      </c>
      <c r="C44" s="9" t="s">
        <v>234</v>
      </c>
      <c r="D44" s="245" t="s">
        <v>235</v>
      </c>
      <c r="E44" s="245" t="s">
        <v>235</v>
      </c>
      <c r="F44" s="245" t="s">
        <v>235</v>
      </c>
      <c r="G44" s="245" t="s">
        <v>235</v>
      </c>
      <c r="H44" s="245" t="s">
        <v>235</v>
      </c>
      <c r="I44" s="245" t="s">
        <v>236</v>
      </c>
      <c r="J44" s="245" t="s">
        <v>236</v>
      </c>
      <c r="K44" s="245" t="s">
        <v>236</v>
      </c>
      <c r="L44" s="245" t="s">
        <v>236</v>
      </c>
      <c r="M44" s="319"/>
    </row>
    <row r="45" spans="2:13" x14ac:dyDescent="0.2">
      <c r="B45" s="315">
        <v>36</v>
      </c>
      <c r="C45" s="9" t="s">
        <v>237</v>
      </c>
      <c r="D45" s="245" t="s">
        <v>206</v>
      </c>
      <c r="E45" s="245" t="s">
        <v>206</v>
      </c>
      <c r="F45" s="245" t="s">
        <v>206</v>
      </c>
      <c r="G45" s="245" t="s">
        <v>206</v>
      </c>
      <c r="H45" s="245" t="s">
        <v>206</v>
      </c>
      <c r="I45" s="245" t="s">
        <v>206</v>
      </c>
      <c r="J45" s="245" t="s">
        <v>206</v>
      </c>
      <c r="K45" s="245" t="s">
        <v>206</v>
      </c>
      <c r="L45" s="245" t="s">
        <v>206</v>
      </c>
      <c r="M45" s="319"/>
    </row>
    <row r="46" spans="2:13" x14ac:dyDescent="0.2">
      <c r="B46" s="10">
        <v>37</v>
      </c>
      <c r="C46" s="11" t="s">
        <v>238</v>
      </c>
      <c r="D46" s="251"/>
      <c r="E46" s="251"/>
      <c r="F46" s="251"/>
      <c r="G46" s="251"/>
      <c r="H46" s="251"/>
      <c r="I46" s="251"/>
      <c r="J46" s="251"/>
      <c r="K46" s="251"/>
      <c r="L46" s="251"/>
      <c r="M46" s="325"/>
    </row>
  </sheetData>
  <mergeCells count="3">
    <mergeCell ref="B3:C3"/>
    <mergeCell ref="B27:B28"/>
    <mergeCell ref="B2:L2"/>
  </mergeCells>
  <hyperlinks>
    <hyperlink ref="N2" location="Index!A1" display="Index"/>
  </hyperlink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4"/>
  <sheetViews>
    <sheetView showGridLines="0" workbookViewId="0"/>
  </sheetViews>
  <sheetFormatPr defaultRowHeight="14.25" x14ac:dyDescent="0.2"/>
  <cols>
    <col min="1" max="1" width="3" style="5" customWidth="1"/>
    <col min="2" max="2" width="46.8984375" style="5" customWidth="1"/>
    <col min="3" max="3" width="88.59765625" style="5" customWidth="1"/>
    <col min="4" max="4" width="3" style="5" customWidth="1"/>
    <col min="5" max="16384" width="8.796875" style="5"/>
  </cols>
  <sheetData>
    <row r="2" spans="2:5" ht="19.5" x14ac:dyDescent="0.25">
      <c r="B2" s="83" t="s">
        <v>626</v>
      </c>
      <c r="C2" s="83"/>
      <c r="E2" s="34" t="s">
        <v>12</v>
      </c>
    </row>
    <row r="3" spans="2:5" ht="107.25" customHeight="1" x14ac:dyDescent="0.2">
      <c r="B3" s="110" t="s">
        <v>460</v>
      </c>
      <c r="C3" s="252" t="s">
        <v>733</v>
      </c>
    </row>
    <row r="4" spans="2:5" ht="64.5" customHeight="1" x14ac:dyDescent="0.2">
      <c r="B4" s="111" t="s">
        <v>461</v>
      </c>
      <c r="C4" s="326" t="s">
        <v>863</v>
      </c>
    </row>
  </sheetData>
  <hyperlinks>
    <hyperlink ref="E2" location="Index!A1" display="Index"/>
  </hyperlink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4"/>
  <sheetViews>
    <sheetView showGridLines="0" workbookViewId="0"/>
  </sheetViews>
  <sheetFormatPr defaultRowHeight="14.25" x14ac:dyDescent="0.2"/>
  <cols>
    <col min="1" max="1" width="3" style="5" customWidth="1"/>
    <col min="2" max="2" width="4.59765625" style="91" customWidth="1"/>
    <col min="3" max="3" width="76.796875" style="5" customWidth="1"/>
    <col min="4" max="4" width="21.19921875" style="5" customWidth="1"/>
    <col min="5" max="5" width="3" style="5" customWidth="1"/>
    <col min="6" max="6" width="8.796875" style="5" customWidth="1"/>
    <col min="7" max="16384" width="8.796875" style="5"/>
  </cols>
  <sheetData>
    <row r="2" spans="2:6" ht="19.5" x14ac:dyDescent="0.25">
      <c r="B2" s="83" t="s">
        <v>627</v>
      </c>
      <c r="C2" s="83"/>
      <c r="D2" s="83"/>
      <c r="F2" s="34" t="s">
        <v>12</v>
      </c>
    </row>
    <row r="3" spans="2:6" ht="14.25" customHeight="1" x14ac:dyDescent="0.2">
      <c r="B3" s="143" t="s">
        <v>835</v>
      </c>
      <c r="C3" s="135"/>
      <c r="D3" s="135"/>
    </row>
    <row r="4" spans="2:6" x14ac:dyDescent="0.2">
      <c r="B4" s="421"/>
      <c r="C4" s="421"/>
      <c r="D4" s="134" t="s">
        <v>674</v>
      </c>
    </row>
    <row r="5" spans="2:6" x14ac:dyDescent="0.2">
      <c r="B5" s="112">
        <v>1</v>
      </c>
      <c r="C5" s="84" t="s">
        <v>388</v>
      </c>
      <c r="D5" s="219">
        <v>3778409</v>
      </c>
      <c r="F5" s="219"/>
    </row>
    <row r="6" spans="2:6" ht="28.5" x14ac:dyDescent="0.2">
      <c r="B6" s="112">
        <v>2</v>
      </c>
      <c r="C6" s="105" t="s">
        <v>389</v>
      </c>
      <c r="D6" s="219">
        <v>-487620</v>
      </c>
      <c r="F6" s="219"/>
    </row>
    <row r="7" spans="2:6" ht="42.75" x14ac:dyDescent="0.2">
      <c r="B7" s="112">
        <v>3</v>
      </c>
      <c r="C7" s="105" t="s">
        <v>390</v>
      </c>
      <c r="D7" s="219">
        <v>0</v>
      </c>
      <c r="F7" s="219"/>
    </row>
    <row r="8" spans="2:6" x14ac:dyDescent="0.2">
      <c r="B8" s="112">
        <v>4</v>
      </c>
      <c r="C8" s="105" t="s">
        <v>391</v>
      </c>
      <c r="D8" s="219">
        <v>-170838</v>
      </c>
      <c r="F8" s="219"/>
    </row>
    <row r="9" spans="2:6" x14ac:dyDescent="0.2">
      <c r="B9" s="112">
        <v>5</v>
      </c>
      <c r="C9" s="105" t="s">
        <v>392</v>
      </c>
      <c r="D9" s="219">
        <v>9802</v>
      </c>
      <c r="F9" s="219"/>
    </row>
    <row r="10" spans="2:6" ht="28.5" x14ac:dyDescent="0.2">
      <c r="B10" s="112">
        <v>6</v>
      </c>
      <c r="C10" s="105" t="s">
        <v>393</v>
      </c>
      <c r="D10" s="219">
        <v>285666</v>
      </c>
      <c r="F10" s="219"/>
    </row>
    <row r="11" spans="2:6" ht="28.5" x14ac:dyDescent="0.2">
      <c r="B11" s="112" t="s">
        <v>394</v>
      </c>
      <c r="C11" s="105" t="s">
        <v>395</v>
      </c>
      <c r="D11" s="219">
        <v>0</v>
      </c>
      <c r="F11" s="219"/>
    </row>
    <row r="12" spans="2:6" ht="28.5" x14ac:dyDescent="0.2">
      <c r="B12" s="112" t="s">
        <v>396</v>
      </c>
      <c r="C12" s="105" t="s">
        <v>397</v>
      </c>
      <c r="D12" s="219">
        <v>0</v>
      </c>
      <c r="F12" s="219"/>
    </row>
    <row r="13" spans="2:6" x14ac:dyDescent="0.2">
      <c r="B13" s="112">
        <v>7</v>
      </c>
      <c r="C13" s="84" t="s">
        <v>374</v>
      </c>
      <c r="D13" s="219">
        <v>-15657</v>
      </c>
      <c r="F13" s="219"/>
    </row>
    <row r="14" spans="2:6" x14ac:dyDescent="0.2">
      <c r="B14" s="113">
        <v>8</v>
      </c>
      <c r="C14" s="114" t="s">
        <v>398</v>
      </c>
      <c r="D14" s="222">
        <v>3399763</v>
      </c>
      <c r="F14" s="219"/>
    </row>
  </sheetData>
  <mergeCells count="1">
    <mergeCell ref="B4:C4"/>
  </mergeCells>
  <hyperlinks>
    <hyperlink ref="F2" location="Index!A1" display="Index"/>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41"/>
  <sheetViews>
    <sheetView showGridLines="0" workbookViewId="0"/>
  </sheetViews>
  <sheetFormatPr defaultRowHeight="14.25" x14ac:dyDescent="0.2"/>
  <cols>
    <col min="1" max="1" width="3" style="5" customWidth="1"/>
    <col min="2" max="2" width="6.3984375" style="5" customWidth="1"/>
    <col min="3" max="3" width="59.09765625" style="5" customWidth="1"/>
    <col min="4" max="4" width="23.296875" style="5" customWidth="1"/>
    <col min="5" max="5" width="3" style="5" customWidth="1"/>
    <col min="6" max="16384" width="8.796875" style="5"/>
  </cols>
  <sheetData>
    <row r="2" spans="2:6" ht="19.5" x14ac:dyDescent="0.25">
      <c r="B2" s="83" t="s">
        <v>645</v>
      </c>
      <c r="C2" s="83"/>
      <c r="D2" s="83"/>
      <c r="F2" s="34" t="s">
        <v>12</v>
      </c>
    </row>
    <row r="3" spans="2:6" x14ac:dyDescent="0.2">
      <c r="B3" s="422" t="s">
        <v>835</v>
      </c>
      <c r="C3" s="422"/>
      <c r="D3" s="139"/>
    </row>
    <row r="4" spans="2:6" x14ac:dyDescent="0.2">
      <c r="B4" s="138"/>
      <c r="C4" s="138"/>
      <c r="D4" s="118" t="s">
        <v>399</v>
      </c>
    </row>
    <row r="5" spans="2:6" x14ac:dyDescent="0.2">
      <c r="B5" s="423" t="s">
        <v>400</v>
      </c>
      <c r="C5" s="423"/>
      <c r="D5" s="423"/>
    </row>
    <row r="6" spans="2:6" ht="28.5" x14ac:dyDescent="0.2">
      <c r="B6" s="117" t="s">
        <v>277</v>
      </c>
      <c r="C6" s="44" t="s">
        <v>401</v>
      </c>
      <c r="D6" s="223">
        <v>2665435</v>
      </c>
    </row>
    <row r="7" spans="2:6" x14ac:dyDescent="0.2">
      <c r="B7" s="117" t="s">
        <v>279</v>
      </c>
      <c r="C7" s="24" t="s">
        <v>402</v>
      </c>
      <c r="D7" s="223">
        <v>-17234</v>
      </c>
    </row>
    <row r="8" spans="2:6" x14ac:dyDescent="0.2">
      <c r="B8" s="119" t="s">
        <v>281</v>
      </c>
      <c r="C8" s="120" t="s">
        <v>646</v>
      </c>
      <c r="D8" s="253">
        <v>2648201</v>
      </c>
    </row>
    <row r="9" spans="2:6" x14ac:dyDescent="0.2">
      <c r="B9" s="423" t="s">
        <v>403</v>
      </c>
      <c r="C9" s="423"/>
      <c r="D9" s="423"/>
    </row>
    <row r="10" spans="2:6" ht="28.5" x14ac:dyDescent="0.2">
      <c r="B10" s="117" t="s">
        <v>283</v>
      </c>
      <c r="C10" s="44" t="s">
        <v>404</v>
      </c>
      <c r="D10" s="223">
        <v>44850</v>
      </c>
    </row>
    <row r="11" spans="2:6" ht="28.5" x14ac:dyDescent="0.2">
      <c r="B11" s="117" t="s">
        <v>287</v>
      </c>
      <c r="C11" s="44" t="s">
        <v>405</v>
      </c>
      <c r="D11" s="223">
        <v>139870</v>
      </c>
    </row>
    <row r="12" spans="2:6" x14ac:dyDescent="0.2">
      <c r="B12" s="24" t="s">
        <v>406</v>
      </c>
      <c r="C12" s="44" t="s">
        <v>407</v>
      </c>
      <c r="D12" s="223"/>
    </row>
    <row r="13" spans="2:6" ht="28.5" x14ac:dyDescent="0.2">
      <c r="B13" s="117" t="s">
        <v>628</v>
      </c>
      <c r="C13" s="44" t="s">
        <v>408</v>
      </c>
      <c r="D13" s="223"/>
    </row>
    <row r="14" spans="2:6" ht="28.5" x14ac:dyDescent="0.2">
      <c r="B14" s="117" t="s">
        <v>629</v>
      </c>
      <c r="C14" s="44" t="s">
        <v>409</v>
      </c>
      <c r="D14" s="223">
        <v>-49927</v>
      </c>
    </row>
    <row r="15" spans="2:6" x14ac:dyDescent="0.2">
      <c r="B15" s="117" t="s">
        <v>630</v>
      </c>
      <c r="C15" s="44" t="s">
        <v>410</v>
      </c>
      <c r="D15" s="223">
        <v>-4493</v>
      </c>
    </row>
    <row r="16" spans="2:6" x14ac:dyDescent="0.2">
      <c r="B16" s="117" t="s">
        <v>631</v>
      </c>
      <c r="C16" s="44" t="s">
        <v>411</v>
      </c>
      <c r="D16" s="223">
        <v>8278</v>
      </c>
    </row>
    <row r="17" spans="2:4" x14ac:dyDescent="0.2">
      <c r="B17" s="117" t="s">
        <v>632</v>
      </c>
      <c r="C17" s="44" t="s">
        <v>412</v>
      </c>
      <c r="D17" s="223">
        <v>-4560</v>
      </c>
    </row>
    <row r="18" spans="2:4" x14ac:dyDescent="0.2">
      <c r="B18" s="119" t="s">
        <v>633</v>
      </c>
      <c r="C18" s="120" t="s">
        <v>647</v>
      </c>
      <c r="D18" s="253">
        <v>134018</v>
      </c>
    </row>
    <row r="19" spans="2:4" x14ac:dyDescent="0.2">
      <c r="B19" s="423" t="s">
        <v>413</v>
      </c>
      <c r="C19" s="423"/>
      <c r="D19" s="423"/>
    </row>
    <row r="20" spans="2:4" ht="28.5" x14ac:dyDescent="0.2">
      <c r="B20" s="117" t="s">
        <v>634</v>
      </c>
      <c r="C20" s="116" t="s">
        <v>414</v>
      </c>
      <c r="D20" s="223">
        <v>523141</v>
      </c>
    </row>
    <row r="21" spans="2:4" x14ac:dyDescent="0.2">
      <c r="B21" s="117" t="s">
        <v>635</v>
      </c>
      <c r="C21" s="116" t="s">
        <v>415</v>
      </c>
      <c r="D21" s="223">
        <v>-201066</v>
      </c>
    </row>
    <row r="22" spans="2:4" x14ac:dyDescent="0.2">
      <c r="B22" s="117" t="s">
        <v>636</v>
      </c>
      <c r="C22" s="116" t="s">
        <v>416</v>
      </c>
      <c r="D22" s="223">
        <v>9802</v>
      </c>
    </row>
    <row r="23" spans="2:4" ht="28.5" x14ac:dyDescent="0.2">
      <c r="B23" s="24" t="s">
        <v>417</v>
      </c>
      <c r="C23" s="116" t="s">
        <v>418</v>
      </c>
      <c r="D23" s="223"/>
    </row>
    <row r="24" spans="2:4" x14ac:dyDescent="0.2">
      <c r="B24" s="117" t="s">
        <v>637</v>
      </c>
      <c r="C24" s="116" t="s">
        <v>419</v>
      </c>
      <c r="D24" s="223"/>
    </row>
    <row r="25" spans="2:4" x14ac:dyDescent="0.2">
      <c r="B25" s="24" t="s">
        <v>420</v>
      </c>
      <c r="C25" s="116" t="s">
        <v>421</v>
      </c>
      <c r="D25" s="223"/>
    </row>
    <row r="26" spans="2:4" x14ac:dyDescent="0.2">
      <c r="B26" s="119" t="s">
        <v>638</v>
      </c>
      <c r="C26" s="120" t="s">
        <v>648</v>
      </c>
      <c r="D26" s="253">
        <v>331878</v>
      </c>
    </row>
    <row r="27" spans="2:4" x14ac:dyDescent="0.2">
      <c r="B27" s="423" t="s">
        <v>422</v>
      </c>
      <c r="C27" s="423"/>
      <c r="D27" s="423"/>
    </row>
    <row r="28" spans="2:4" x14ac:dyDescent="0.2">
      <c r="B28" s="117" t="s">
        <v>639</v>
      </c>
      <c r="C28" s="116" t="s">
        <v>423</v>
      </c>
      <c r="D28" s="223">
        <v>701891</v>
      </c>
    </row>
    <row r="29" spans="2:4" x14ac:dyDescent="0.2">
      <c r="B29" s="117" t="s">
        <v>640</v>
      </c>
      <c r="C29" s="116" t="s">
        <v>424</v>
      </c>
      <c r="D29" s="223">
        <v>-416225</v>
      </c>
    </row>
    <row r="30" spans="2:4" x14ac:dyDescent="0.2">
      <c r="B30" s="119" t="s">
        <v>641</v>
      </c>
      <c r="C30" s="120" t="s">
        <v>422</v>
      </c>
      <c r="D30" s="253">
        <v>285666</v>
      </c>
    </row>
    <row r="31" spans="2:4" x14ac:dyDescent="0.2">
      <c r="B31" s="423" t="s">
        <v>425</v>
      </c>
      <c r="C31" s="423"/>
      <c r="D31" s="423"/>
    </row>
    <row r="32" spans="2:4" ht="28.5" x14ac:dyDescent="0.2">
      <c r="B32" s="24" t="s">
        <v>426</v>
      </c>
      <c r="C32" s="44" t="s">
        <v>427</v>
      </c>
      <c r="D32" s="223">
        <v>0</v>
      </c>
    </row>
    <row r="33" spans="2:4" ht="28.5" x14ac:dyDescent="0.2">
      <c r="B33" s="24" t="s">
        <v>428</v>
      </c>
      <c r="C33" s="44" t="s">
        <v>429</v>
      </c>
      <c r="D33" s="223">
        <v>0</v>
      </c>
    </row>
    <row r="34" spans="2:4" x14ac:dyDescent="0.2">
      <c r="B34" s="423" t="s">
        <v>430</v>
      </c>
      <c r="C34" s="423"/>
      <c r="D34" s="423"/>
    </row>
    <row r="35" spans="2:4" x14ac:dyDescent="0.2">
      <c r="B35" s="254" t="s">
        <v>642</v>
      </c>
      <c r="C35" s="64" t="s">
        <v>431</v>
      </c>
      <c r="D35" s="255">
        <v>150520</v>
      </c>
    </row>
    <row r="36" spans="2:4" ht="14.25" customHeight="1" x14ac:dyDescent="0.2">
      <c r="B36" s="119" t="s">
        <v>643</v>
      </c>
      <c r="C36" s="120" t="s">
        <v>398</v>
      </c>
      <c r="D36" s="253">
        <v>3399763</v>
      </c>
    </row>
    <row r="37" spans="2:4" x14ac:dyDescent="0.2">
      <c r="B37" s="423" t="s">
        <v>432</v>
      </c>
      <c r="C37" s="423"/>
      <c r="D37" s="423"/>
    </row>
    <row r="38" spans="2:4" x14ac:dyDescent="0.2">
      <c r="B38" s="119" t="s">
        <v>644</v>
      </c>
      <c r="C38" s="120" t="s">
        <v>432</v>
      </c>
      <c r="D38" s="256">
        <v>4.4299999999999999E-2</v>
      </c>
    </row>
    <row r="39" spans="2:4" x14ac:dyDescent="0.2">
      <c r="B39" s="423" t="s">
        <v>433</v>
      </c>
      <c r="C39" s="423"/>
      <c r="D39" s="423"/>
    </row>
    <row r="40" spans="2:4" x14ac:dyDescent="0.2">
      <c r="B40" s="24" t="s">
        <v>434</v>
      </c>
      <c r="C40" s="44" t="s">
        <v>435</v>
      </c>
      <c r="D40" s="212" t="s">
        <v>864</v>
      </c>
    </row>
    <row r="41" spans="2:4" ht="28.5" x14ac:dyDescent="0.2">
      <c r="B41" s="121" t="s">
        <v>436</v>
      </c>
      <c r="C41" s="122" t="s">
        <v>437</v>
      </c>
      <c r="D41" s="257">
        <v>0</v>
      </c>
    </row>
  </sheetData>
  <mergeCells count="9">
    <mergeCell ref="B3:C3"/>
    <mergeCell ref="B37:D37"/>
    <mergeCell ref="B39:D39"/>
    <mergeCell ref="B5:D5"/>
    <mergeCell ref="B9:D9"/>
    <mergeCell ref="B19:D19"/>
    <mergeCell ref="B27:D27"/>
    <mergeCell ref="B31:D31"/>
    <mergeCell ref="B34:D34"/>
  </mergeCells>
  <hyperlinks>
    <hyperlink ref="F2" location="Index!A1" display="Index"/>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0"/>
  <sheetViews>
    <sheetView showGridLines="0" workbookViewId="0"/>
  </sheetViews>
  <sheetFormatPr defaultRowHeight="14.25" x14ac:dyDescent="0.2"/>
  <cols>
    <col min="1" max="1" width="3" style="5" customWidth="1"/>
    <col min="2" max="2" width="6.296875" style="5" customWidth="1"/>
    <col min="3" max="3" width="53.3984375" style="5" customWidth="1"/>
    <col min="4" max="4" width="16.69921875" style="5" customWidth="1"/>
    <col min="5" max="5" width="3" style="5" customWidth="1"/>
    <col min="6" max="16384" width="8.796875" style="5"/>
  </cols>
  <sheetData>
    <row r="2" spans="2:6" ht="19.5" x14ac:dyDescent="0.25">
      <c r="B2" s="83" t="s">
        <v>649</v>
      </c>
      <c r="C2" s="83"/>
      <c r="D2" s="83"/>
      <c r="F2" s="34" t="s">
        <v>12</v>
      </c>
    </row>
    <row r="3" spans="2:6" x14ac:dyDescent="0.2">
      <c r="B3" s="422" t="s">
        <v>835</v>
      </c>
      <c r="C3" s="422"/>
      <c r="D3" s="135"/>
    </row>
    <row r="4" spans="2:6" ht="28.5" x14ac:dyDescent="0.2">
      <c r="B4" s="410"/>
      <c r="C4" s="410"/>
      <c r="D4" s="115" t="s">
        <v>438</v>
      </c>
    </row>
    <row r="5" spans="2:6" ht="28.5" x14ac:dyDescent="0.2">
      <c r="B5" s="24" t="s">
        <v>439</v>
      </c>
      <c r="C5" s="44" t="s">
        <v>440</v>
      </c>
      <c r="D5" s="223">
        <v>2665435</v>
      </c>
    </row>
    <row r="6" spans="2:6" x14ac:dyDescent="0.2">
      <c r="B6" s="24" t="s">
        <v>441</v>
      </c>
      <c r="C6" s="44" t="s">
        <v>442</v>
      </c>
      <c r="D6" s="223">
        <v>300385</v>
      </c>
    </row>
    <row r="7" spans="2:6" x14ac:dyDescent="0.2">
      <c r="B7" s="24" t="s">
        <v>443</v>
      </c>
      <c r="C7" s="44" t="s">
        <v>444</v>
      </c>
      <c r="D7" s="223">
        <v>2365050</v>
      </c>
    </row>
    <row r="8" spans="2:6" x14ac:dyDescent="0.2">
      <c r="B8" s="24" t="s">
        <v>445</v>
      </c>
      <c r="C8" s="44" t="s">
        <v>350</v>
      </c>
      <c r="D8" s="223">
        <v>185688</v>
      </c>
    </row>
    <row r="9" spans="2:6" x14ac:dyDescent="0.2">
      <c r="B9" s="24" t="s">
        <v>446</v>
      </c>
      <c r="C9" s="44" t="s">
        <v>447</v>
      </c>
      <c r="D9" s="223">
        <v>392241</v>
      </c>
    </row>
    <row r="10" spans="2:6" ht="28.5" x14ac:dyDescent="0.2">
      <c r="B10" s="24" t="s">
        <v>448</v>
      </c>
      <c r="C10" s="44" t="s">
        <v>449</v>
      </c>
      <c r="D10" s="223">
        <v>1861</v>
      </c>
    </row>
    <row r="11" spans="2:6" x14ac:dyDescent="0.2">
      <c r="B11" s="24" t="s">
        <v>450</v>
      </c>
      <c r="C11" s="44" t="s">
        <v>338</v>
      </c>
      <c r="D11" s="223">
        <v>12052</v>
      </c>
    </row>
    <row r="12" spans="2:6" x14ac:dyDescent="0.2">
      <c r="B12" s="24" t="s">
        <v>451</v>
      </c>
      <c r="C12" s="44" t="s">
        <v>452</v>
      </c>
      <c r="D12" s="223">
        <v>1169311</v>
      </c>
    </row>
    <row r="13" spans="2:6" x14ac:dyDescent="0.2">
      <c r="B13" s="24" t="s">
        <v>453</v>
      </c>
      <c r="C13" s="44" t="s">
        <v>454</v>
      </c>
      <c r="D13" s="223">
        <v>144487</v>
      </c>
    </row>
    <row r="14" spans="2:6" x14ac:dyDescent="0.2">
      <c r="B14" s="24" t="s">
        <v>455</v>
      </c>
      <c r="C14" s="44" t="s">
        <v>456</v>
      </c>
      <c r="D14" s="223">
        <v>382169</v>
      </c>
    </row>
    <row r="15" spans="2:6" x14ac:dyDescent="0.2">
      <c r="B15" s="24" t="s">
        <v>457</v>
      </c>
      <c r="C15" s="44" t="s">
        <v>348</v>
      </c>
      <c r="D15" s="223">
        <v>12953</v>
      </c>
    </row>
    <row r="16" spans="2:6" ht="28.5" x14ac:dyDescent="0.2">
      <c r="B16" s="121" t="s">
        <v>458</v>
      </c>
      <c r="C16" s="122" t="s">
        <v>459</v>
      </c>
      <c r="D16" s="257">
        <v>62711</v>
      </c>
    </row>
    <row r="18" spans="4:4" x14ac:dyDescent="0.2">
      <c r="D18" s="219"/>
    </row>
    <row r="19" spans="4:4" x14ac:dyDescent="0.2">
      <c r="D19" s="219"/>
    </row>
    <row r="20" spans="4:4" x14ac:dyDescent="0.2">
      <c r="D20" s="219"/>
    </row>
    <row r="21" spans="4:4" x14ac:dyDescent="0.2">
      <c r="D21" s="219"/>
    </row>
    <row r="22" spans="4:4" x14ac:dyDescent="0.2">
      <c r="D22" s="219"/>
    </row>
    <row r="23" spans="4:4" x14ac:dyDescent="0.2">
      <c r="D23" s="219"/>
    </row>
    <row r="24" spans="4:4" x14ac:dyDescent="0.2">
      <c r="D24" s="219"/>
    </row>
    <row r="25" spans="4:4" x14ac:dyDescent="0.2">
      <c r="D25" s="219"/>
    </row>
    <row r="26" spans="4:4" x14ac:dyDescent="0.2">
      <c r="D26" s="219"/>
    </row>
    <row r="27" spans="4:4" x14ac:dyDescent="0.2">
      <c r="D27" s="219"/>
    </row>
    <row r="28" spans="4:4" x14ac:dyDescent="0.2">
      <c r="D28" s="219"/>
    </row>
    <row r="29" spans="4:4" x14ac:dyDescent="0.2">
      <c r="D29" s="219"/>
    </row>
    <row r="30" spans="4:4" x14ac:dyDescent="0.2">
      <c r="D30" s="219"/>
    </row>
  </sheetData>
  <mergeCells count="2">
    <mergeCell ref="B4:C4"/>
    <mergeCell ref="B3:C3"/>
  </mergeCells>
  <hyperlinks>
    <hyperlink ref="F2" location="Index!A1" display="Inde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6"/>
  <sheetViews>
    <sheetView showGridLines="0" workbookViewId="0"/>
  </sheetViews>
  <sheetFormatPr defaultRowHeight="14.25" x14ac:dyDescent="0.2"/>
  <cols>
    <col min="1" max="1" width="3" customWidth="1"/>
    <col min="2" max="2" width="62.796875" customWidth="1"/>
    <col min="3" max="3" width="10" customWidth="1"/>
    <col min="4" max="4" width="3" customWidth="1"/>
    <col min="5" max="5" width="9" customWidth="1"/>
  </cols>
  <sheetData>
    <row r="2" spans="2:5" ht="19.5" x14ac:dyDescent="0.2">
      <c r="B2" s="396" t="s">
        <v>599</v>
      </c>
      <c r="C2" s="396"/>
      <c r="E2" s="34" t="s">
        <v>12</v>
      </c>
    </row>
    <row r="3" spans="2:5" x14ac:dyDescent="0.2">
      <c r="B3" s="143" t="s">
        <v>835</v>
      </c>
      <c r="C3" s="127"/>
    </row>
    <row r="4" spans="2:5" x14ac:dyDescent="0.2">
      <c r="B4" s="125"/>
      <c r="C4" s="147" t="s">
        <v>251</v>
      </c>
    </row>
    <row r="5" spans="2:5" ht="42.75" customHeight="1" x14ac:dyDescent="0.2">
      <c r="B5" s="44" t="s">
        <v>252</v>
      </c>
      <c r="C5" s="150">
        <v>10979</v>
      </c>
    </row>
    <row r="6" spans="2:5" x14ac:dyDescent="0.2">
      <c r="B6" s="59" t="s">
        <v>109</v>
      </c>
      <c r="C6" s="151">
        <v>10979</v>
      </c>
    </row>
  </sheetData>
  <mergeCells count="1">
    <mergeCell ref="B2:C2"/>
  </mergeCells>
  <hyperlinks>
    <hyperlink ref="E2" location="Index!A1" display="Index"/>
  </hyperlink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40"/>
  <sheetViews>
    <sheetView showGridLines="0" workbookViewId="0"/>
  </sheetViews>
  <sheetFormatPr defaultRowHeight="14.25" x14ac:dyDescent="0.2"/>
  <cols>
    <col min="1" max="1" width="3" style="5" customWidth="1"/>
    <col min="2" max="2" width="6" style="24" customWidth="1"/>
    <col min="3" max="3" width="46.296875" style="5" customWidth="1"/>
    <col min="4" max="4" width="23.19921875" style="5" customWidth="1"/>
    <col min="5" max="5" width="21.59765625" style="5" bestFit="1" customWidth="1"/>
    <col min="6" max="6" width="3" style="5" customWidth="1"/>
    <col min="7" max="7" width="9" style="5" customWidth="1"/>
    <col min="8" max="16384" width="8.796875" style="5"/>
  </cols>
  <sheetData>
    <row r="2" spans="2:7" ht="19.5" x14ac:dyDescent="0.25">
      <c r="B2" s="83" t="s">
        <v>0</v>
      </c>
      <c r="C2" s="83"/>
      <c r="D2" s="83"/>
      <c r="E2" s="83"/>
      <c r="G2" s="34" t="s">
        <v>12</v>
      </c>
    </row>
    <row r="3" spans="2:7" x14ac:dyDescent="0.2">
      <c r="B3" s="158" t="s">
        <v>675</v>
      </c>
      <c r="C3" s="159"/>
      <c r="D3" s="424" t="s">
        <v>545</v>
      </c>
      <c r="E3" s="424" t="s">
        <v>546</v>
      </c>
    </row>
    <row r="4" spans="2:7" x14ac:dyDescent="0.2">
      <c r="B4" s="429" t="s">
        <v>547</v>
      </c>
      <c r="C4" s="429"/>
      <c r="D4" s="425"/>
      <c r="E4" s="426"/>
    </row>
    <row r="5" spans="2:7" x14ac:dyDescent="0.2">
      <c r="B5" s="429" t="s">
        <v>703</v>
      </c>
      <c r="C5" s="429"/>
      <c r="D5" s="287" t="s">
        <v>838</v>
      </c>
      <c r="E5" s="287" t="s">
        <v>838</v>
      </c>
    </row>
    <row r="6" spans="2:7" x14ac:dyDescent="0.2">
      <c r="B6" s="429" t="s">
        <v>548</v>
      </c>
      <c r="C6" s="429"/>
      <c r="D6" s="159">
        <v>12</v>
      </c>
      <c r="E6" s="159">
        <v>12</v>
      </c>
    </row>
    <row r="7" spans="2:7" x14ac:dyDescent="0.2">
      <c r="B7" s="427" t="s">
        <v>549</v>
      </c>
      <c r="C7" s="427"/>
      <c r="D7" s="427"/>
      <c r="E7" s="427"/>
    </row>
    <row r="8" spans="2:7" x14ac:dyDescent="0.2">
      <c r="B8" s="185" t="s">
        <v>277</v>
      </c>
      <c r="C8" s="186" t="s">
        <v>550</v>
      </c>
      <c r="D8" s="58"/>
      <c r="E8" s="184">
        <v>488616</v>
      </c>
    </row>
    <row r="9" spans="2:7" x14ac:dyDescent="0.2">
      <c r="B9" s="428" t="s">
        <v>551</v>
      </c>
      <c r="C9" s="428"/>
      <c r="D9" s="428"/>
      <c r="E9" s="428"/>
    </row>
    <row r="10" spans="2:7" ht="28.5" x14ac:dyDescent="0.2">
      <c r="B10" s="185" t="s">
        <v>279</v>
      </c>
      <c r="C10" s="186" t="s">
        <v>552</v>
      </c>
      <c r="D10" s="184">
        <v>463320</v>
      </c>
      <c r="E10" s="184">
        <v>37244</v>
      </c>
    </row>
    <row r="11" spans="2:7" x14ac:dyDescent="0.2">
      <c r="B11" s="124" t="s">
        <v>281</v>
      </c>
      <c r="C11" s="199" t="s">
        <v>704</v>
      </c>
      <c r="D11" s="200">
        <v>299442</v>
      </c>
      <c r="E11" s="200">
        <v>14972</v>
      </c>
    </row>
    <row r="12" spans="2:7" x14ac:dyDescent="0.2">
      <c r="B12" s="201" t="s">
        <v>283</v>
      </c>
      <c r="C12" s="202" t="s">
        <v>705</v>
      </c>
      <c r="D12" s="203">
        <v>163872</v>
      </c>
      <c r="E12" s="203">
        <v>22266</v>
      </c>
    </row>
    <row r="13" spans="2:7" x14ac:dyDescent="0.2">
      <c r="B13" s="185" t="s">
        <v>287</v>
      </c>
      <c r="C13" s="186" t="s">
        <v>553</v>
      </c>
      <c r="D13" s="184">
        <v>572975</v>
      </c>
      <c r="E13" s="184">
        <v>235304</v>
      </c>
    </row>
    <row r="14" spans="2:7" ht="28.5" x14ac:dyDescent="0.2">
      <c r="B14" s="124" t="s">
        <v>628</v>
      </c>
      <c r="C14" s="199" t="s">
        <v>706</v>
      </c>
      <c r="D14" s="200">
        <v>250730</v>
      </c>
      <c r="E14" s="200">
        <v>59828</v>
      </c>
    </row>
    <row r="15" spans="2:7" x14ac:dyDescent="0.2">
      <c r="B15" s="124" t="s">
        <v>629</v>
      </c>
      <c r="C15" s="199" t="s">
        <v>707</v>
      </c>
      <c r="D15" s="200">
        <v>305471</v>
      </c>
      <c r="E15" s="200">
        <v>158701</v>
      </c>
    </row>
    <row r="16" spans="2:7" x14ac:dyDescent="0.2">
      <c r="B16" s="124" t="s">
        <v>630</v>
      </c>
      <c r="C16" s="199" t="s">
        <v>708</v>
      </c>
      <c r="D16" s="200">
        <v>16775</v>
      </c>
      <c r="E16" s="200">
        <v>16775</v>
      </c>
    </row>
    <row r="17" spans="2:5" x14ac:dyDescent="0.2">
      <c r="B17" s="185" t="s">
        <v>631</v>
      </c>
      <c r="C17" s="186" t="s">
        <v>554</v>
      </c>
      <c r="D17" s="183"/>
      <c r="E17" s="184">
        <v>13941</v>
      </c>
    </row>
    <row r="18" spans="2:5" x14ac:dyDescent="0.2">
      <c r="B18" s="185" t="s">
        <v>632</v>
      </c>
      <c r="C18" s="186" t="s">
        <v>555</v>
      </c>
      <c r="D18" s="184">
        <v>260850</v>
      </c>
      <c r="E18" s="184">
        <v>49983</v>
      </c>
    </row>
    <row r="19" spans="2:5" ht="28.5" x14ac:dyDescent="0.2">
      <c r="B19" s="124" t="s">
        <v>633</v>
      </c>
      <c r="C19" s="199" t="s">
        <v>709</v>
      </c>
      <c r="D19" s="200">
        <v>31030</v>
      </c>
      <c r="E19" s="200">
        <v>24635</v>
      </c>
    </row>
    <row r="20" spans="2:5" x14ac:dyDescent="0.2">
      <c r="B20" s="124" t="s">
        <v>634</v>
      </c>
      <c r="C20" s="199" t="s">
        <v>710</v>
      </c>
      <c r="D20" s="200">
        <v>0</v>
      </c>
      <c r="E20" s="200">
        <v>0</v>
      </c>
    </row>
    <row r="21" spans="2:5" x14ac:dyDescent="0.2">
      <c r="B21" s="124" t="s">
        <v>635</v>
      </c>
      <c r="C21" s="199" t="s">
        <v>711</v>
      </c>
      <c r="D21" s="200">
        <v>229821</v>
      </c>
      <c r="E21" s="200">
        <v>25348</v>
      </c>
    </row>
    <row r="22" spans="2:5" x14ac:dyDescent="0.2">
      <c r="B22" s="189" t="s">
        <v>636</v>
      </c>
      <c r="C22" s="186" t="s">
        <v>556</v>
      </c>
      <c r="D22" s="190">
        <v>51753</v>
      </c>
      <c r="E22" s="190">
        <v>11672</v>
      </c>
    </row>
    <row r="23" spans="2:5" x14ac:dyDescent="0.2">
      <c r="B23" s="189" t="s">
        <v>637</v>
      </c>
      <c r="C23" s="186" t="s">
        <v>557</v>
      </c>
      <c r="D23" s="190">
        <v>380916</v>
      </c>
      <c r="E23" s="190">
        <v>59630</v>
      </c>
    </row>
    <row r="24" spans="2:5" x14ac:dyDescent="0.2">
      <c r="B24" s="189" t="s">
        <v>638</v>
      </c>
      <c r="C24" s="186" t="s">
        <v>558</v>
      </c>
      <c r="D24" s="191"/>
      <c r="E24" s="190">
        <v>407775</v>
      </c>
    </row>
    <row r="25" spans="2:5" x14ac:dyDescent="0.2">
      <c r="B25" s="428" t="s">
        <v>559</v>
      </c>
      <c r="C25" s="428"/>
      <c r="D25" s="428"/>
      <c r="E25" s="428"/>
    </row>
    <row r="26" spans="2:5" x14ac:dyDescent="0.2">
      <c r="B26" s="189" t="s">
        <v>639</v>
      </c>
      <c r="C26" s="186" t="s">
        <v>560</v>
      </c>
      <c r="D26" s="190">
        <v>404409</v>
      </c>
      <c r="E26" s="190">
        <v>9979</v>
      </c>
    </row>
    <row r="27" spans="2:5" x14ac:dyDescent="0.2">
      <c r="B27" s="189" t="s">
        <v>640</v>
      </c>
      <c r="C27" s="186" t="s">
        <v>561</v>
      </c>
      <c r="D27" s="190">
        <v>11927</v>
      </c>
      <c r="E27" s="190">
        <v>9602</v>
      </c>
    </row>
    <row r="28" spans="2:5" x14ac:dyDescent="0.2">
      <c r="B28" s="189" t="s">
        <v>641</v>
      </c>
      <c r="C28" s="186" t="s">
        <v>562</v>
      </c>
      <c r="D28" s="190">
        <v>64657</v>
      </c>
      <c r="E28" s="190">
        <v>17475</v>
      </c>
    </row>
    <row r="29" spans="2:5" ht="57" x14ac:dyDescent="0.2">
      <c r="B29" s="187" t="s">
        <v>426</v>
      </c>
      <c r="C29" s="182" t="s">
        <v>712</v>
      </c>
      <c r="D29" s="161"/>
      <c r="E29" s="190">
        <v>0</v>
      </c>
    </row>
    <row r="30" spans="2:5" x14ac:dyDescent="0.2">
      <c r="B30" s="187" t="s">
        <v>428</v>
      </c>
      <c r="C30" s="182" t="s">
        <v>713</v>
      </c>
      <c r="D30" s="161"/>
      <c r="E30" s="190">
        <v>0</v>
      </c>
    </row>
    <row r="31" spans="2:5" x14ac:dyDescent="0.2">
      <c r="B31" s="189" t="s">
        <v>642</v>
      </c>
      <c r="C31" s="192" t="s">
        <v>563</v>
      </c>
      <c r="D31" s="190">
        <v>480993</v>
      </c>
      <c r="E31" s="190">
        <v>37056</v>
      </c>
    </row>
    <row r="32" spans="2:5" x14ac:dyDescent="0.2">
      <c r="B32" s="181" t="s">
        <v>564</v>
      </c>
      <c r="C32" s="123" t="s">
        <v>565</v>
      </c>
      <c r="D32" s="160">
        <v>0</v>
      </c>
      <c r="E32" s="160">
        <v>0</v>
      </c>
    </row>
    <row r="33" spans="2:7" x14ac:dyDescent="0.2">
      <c r="B33" s="181" t="s">
        <v>566</v>
      </c>
      <c r="C33" s="123" t="s">
        <v>567</v>
      </c>
      <c r="D33" s="160">
        <v>0</v>
      </c>
      <c r="E33" s="160">
        <v>0</v>
      </c>
    </row>
    <row r="34" spans="2:7" x14ac:dyDescent="0.2">
      <c r="B34" s="181" t="s">
        <v>568</v>
      </c>
      <c r="C34" s="123" t="s">
        <v>569</v>
      </c>
      <c r="D34" s="160">
        <v>480993</v>
      </c>
      <c r="E34" s="160">
        <v>37056</v>
      </c>
      <c r="G34" s="152"/>
    </row>
    <row r="35" spans="2:7" x14ac:dyDescent="0.2">
      <c r="B35" s="85"/>
      <c r="C35" s="125"/>
      <c r="D35" s="147"/>
      <c r="E35" s="148" t="s">
        <v>570</v>
      </c>
    </row>
    <row r="36" spans="2:7" x14ac:dyDescent="0.2">
      <c r="B36" s="193" t="s">
        <v>643</v>
      </c>
      <c r="C36" s="192" t="s">
        <v>571</v>
      </c>
      <c r="D36" s="197"/>
      <c r="E36" s="188">
        <v>488616</v>
      </c>
    </row>
    <row r="37" spans="2:7" x14ac:dyDescent="0.2">
      <c r="B37" s="193" t="s">
        <v>644</v>
      </c>
      <c r="C37" s="192" t="s">
        <v>572</v>
      </c>
      <c r="D37" s="197"/>
      <c r="E37" s="188">
        <v>370718</v>
      </c>
    </row>
    <row r="38" spans="2:7" x14ac:dyDescent="0.2">
      <c r="B38" s="194" t="s">
        <v>650</v>
      </c>
      <c r="C38" s="195" t="s">
        <v>573</v>
      </c>
      <c r="D38" s="198"/>
      <c r="E38" s="196">
        <v>1.3169</v>
      </c>
    </row>
    <row r="40" spans="2:7" ht="63" customHeight="1" x14ac:dyDescent="0.2">
      <c r="B40" s="415" t="s">
        <v>860</v>
      </c>
      <c r="C40" s="415"/>
      <c r="D40" s="415"/>
      <c r="E40" s="415"/>
    </row>
  </sheetData>
  <mergeCells count="9">
    <mergeCell ref="B40:E40"/>
    <mergeCell ref="D3:D4"/>
    <mergeCell ref="E3:E4"/>
    <mergeCell ref="B7:E7"/>
    <mergeCell ref="B9:E9"/>
    <mergeCell ref="B25:E25"/>
    <mergeCell ref="B6:C6"/>
    <mergeCell ref="B4:C4"/>
    <mergeCell ref="B5:C5"/>
  </mergeCells>
  <hyperlinks>
    <hyperlink ref="G2" location="Index!A1" display="Index"/>
  </hyperlink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45"/>
  <sheetViews>
    <sheetView showGridLines="0" workbookViewId="0"/>
  </sheetViews>
  <sheetFormatPr defaultColWidth="16.3984375" defaultRowHeight="14.25" x14ac:dyDescent="0.2"/>
  <cols>
    <col min="1" max="1" width="3" style="19" customWidth="1"/>
    <col min="2" max="2" width="24.19921875" style="19" customWidth="1"/>
    <col min="3" max="14" width="12.19921875" style="19" customWidth="1"/>
    <col min="15" max="15" width="3" style="19" customWidth="1"/>
    <col min="16" max="16" width="9" style="19" customWidth="1"/>
    <col min="17" max="17" width="11.5" style="19" bestFit="1" customWidth="1"/>
    <col min="18" max="16384" width="16.3984375" style="19"/>
  </cols>
  <sheetData>
    <row r="2" spans="2:16" ht="19.5" x14ac:dyDescent="0.25">
      <c r="B2" s="83" t="s">
        <v>652</v>
      </c>
      <c r="C2" s="83"/>
      <c r="D2" s="83"/>
      <c r="E2" s="83"/>
      <c r="F2" s="83"/>
      <c r="G2" s="83"/>
      <c r="H2" s="83"/>
      <c r="I2" s="83"/>
      <c r="J2" s="83"/>
      <c r="K2" s="83"/>
      <c r="L2" s="83"/>
      <c r="M2" s="83"/>
      <c r="N2" s="83"/>
      <c r="P2" s="34" t="s">
        <v>12</v>
      </c>
    </row>
    <row r="3" spans="2:16" s="137" customFormat="1" x14ac:dyDescent="0.2">
      <c r="B3" s="422" t="s">
        <v>835</v>
      </c>
      <c r="C3" s="422"/>
      <c r="D3" s="136"/>
      <c r="E3" s="136"/>
      <c r="F3" s="136"/>
      <c r="G3" s="136"/>
      <c r="H3" s="136"/>
      <c r="I3" s="136"/>
      <c r="J3" s="136"/>
      <c r="K3" s="136"/>
      <c r="L3" s="136"/>
      <c r="M3" s="136"/>
      <c r="N3" s="136"/>
      <c r="O3" s="149"/>
      <c r="P3" s="19"/>
    </row>
    <row r="4" spans="2:16" x14ac:dyDescent="0.2">
      <c r="B4" s="433"/>
      <c r="C4" s="416" t="s">
        <v>323</v>
      </c>
      <c r="D4" s="435"/>
      <c r="E4" s="416" t="s">
        <v>324</v>
      </c>
      <c r="F4" s="435"/>
      <c r="G4" s="416" t="s">
        <v>325</v>
      </c>
      <c r="H4" s="435"/>
      <c r="I4" s="416" t="s">
        <v>326</v>
      </c>
      <c r="J4" s="416"/>
      <c r="K4" s="416"/>
      <c r="L4" s="435"/>
      <c r="M4" s="430" t="s">
        <v>327</v>
      </c>
      <c r="N4" s="432" t="s">
        <v>328</v>
      </c>
    </row>
    <row r="5" spans="2:16" ht="57" x14ac:dyDescent="0.2">
      <c r="B5" s="434"/>
      <c r="C5" s="20" t="s">
        <v>329</v>
      </c>
      <c r="D5" s="146" t="s">
        <v>330</v>
      </c>
      <c r="E5" s="20" t="s">
        <v>331</v>
      </c>
      <c r="F5" s="146" t="s">
        <v>332</v>
      </c>
      <c r="G5" s="20" t="s">
        <v>329</v>
      </c>
      <c r="H5" s="146" t="s">
        <v>333</v>
      </c>
      <c r="I5" s="20" t="s">
        <v>334</v>
      </c>
      <c r="J5" s="20" t="s">
        <v>335</v>
      </c>
      <c r="K5" s="20" t="s">
        <v>336</v>
      </c>
      <c r="L5" s="146" t="s">
        <v>13</v>
      </c>
      <c r="M5" s="431"/>
      <c r="N5" s="432"/>
    </row>
    <row r="6" spans="2:16" x14ac:dyDescent="0.2">
      <c r="B6" s="19" t="s">
        <v>462</v>
      </c>
      <c r="C6" s="208">
        <v>206825</v>
      </c>
      <c r="D6" s="208">
        <v>1096123</v>
      </c>
      <c r="E6" s="208">
        <v>94</v>
      </c>
      <c r="F6" s="208">
        <v>676</v>
      </c>
      <c r="G6" s="208">
        <v>0</v>
      </c>
      <c r="H6" s="208">
        <v>0</v>
      </c>
      <c r="I6" s="208">
        <v>23874</v>
      </c>
      <c r="J6" s="208">
        <v>690</v>
      </c>
      <c r="K6" s="208">
        <v>0</v>
      </c>
      <c r="L6" s="208">
        <v>24564</v>
      </c>
      <c r="M6" s="209">
        <v>0.46789999999999998</v>
      </c>
      <c r="N6" s="129">
        <v>5.0000000000000001E-3</v>
      </c>
    </row>
    <row r="7" spans="2:16" x14ac:dyDescent="0.2">
      <c r="B7" s="19" t="s">
        <v>464</v>
      </c>
      <c r="C7" s="208">
        <v>20419</v>
      </c>
      <c r="D7" s="208">
        <v>350035</v>
      </c>
      <c r="E7" s="208">
        <v>2</v>
      </c>
      <c r="F7" s="208">
        <v>1339</v>
      </c>
      <c r="G7" s="208">
        <v>0</v>
      </c>
      <c r="H7" s="208">
        <v>0</v>
      </c>
      <c r="I7" s="208">
        <v>8306</v>
      </c>
      <c r="J7" s="208">
        <v>140</v>
      </c>
      <c r="K7" s="208">
        <v>0</v>
      </c>
      <c r="L7" s="208">
        <v>8446</v>
      </c>
      <c r="M7" s="209">
        <v>0.16089999999999999</v>
      </c>
      <c r="N7" s="129">
        <v>0.02</v>
      </c>
    </row>
    <row r="8" spans="2:16" x14ac:dyDescent="0.2">
      <c r="B8" s="19" t="s">
        <v>466</v>
      </c>
      <c r="C8" s="208">
        <v>4335</v>
      </c>
      <c r="D8" s="208">
        <v>281463</v>
      </c>
      <c r="E8" s="208">
        <v>1</v>
      </c>
      <c r="F8" s="208">
        <v>305</v>
      </c>
      <c r="G8" s="208">
        <v>0</v>
      </c>
      <c r="H8" s="208">
        <v>0</v>
      </c>
      <c r="I8" s="208">
        <v>6280</v>
      </c>
      <c r="J8" s="208">
        <v>9</v>
      </c>
      <c r="K8" s="208">
        <v>0</v>
      </c>
      <c r="L8" s="208">
        <v>6289</v>
      </c>
      <c r="M8" s="209">
        <v>0.1198</v>
      </c>
      <c r="N8" s="129">
        <v>0.02</v>
      </c>
    </row>
    <row r="9" spans="2:16" x14ac:dyDescent="0.2">
      <c r="B9" s="19" t="s">
        <v>463</v>
      </c>
      <c r="C9" s="208">
        <v>24162</v>
      </c>
      <c r="D9" s="208">
        <v>175105</v>
      </c>
      <c r="E9" s="208">
        <v>1</v>
      </c>
      <c r="F9" s="208">
        <v>2335</v>
      </c>
      <c r="G9" s="208">
        <v>0</v>
      </c>
      <c r="H9" s="208">
        <v>0</v>
      </c>
      <c r="I9" s="208">
        <v>5913</v>
      </c>
      <c r="J9" s="208">
        <v>94</v>
      </c>
      <c r="K9" s="208">
        <v>0</v>
      </c>
      <c r="L9" s="208">
        <v>6007</v>
      </c>
      <c r="M9" s="209">
        <v>0.1144</v>
      </c>
      <c r="N9" s="129">
        <v>0</v>
      </c>
    </row>
    <row r="10" spans="2:16" x14ac:dyDescent="0.2">
      <c r="B10" s="19" t="s">
        <v>839</v>
      </c>
      <c r="C10" s="208">
        <v>51579</v>
      </c>
      <c r="D10" s="208">
        <v>35454</v>
      </c>
      <c r="E10" s="208">
        <v>14</v>
      </c>
      <c r="F10" s="208">
        <v>243</v>
      </c>
      <c r="G10" s="208">
        <v>0</v>
      </c>
      <c r="H10" s="208">
        <v>2622</v>
      </c>
      <c r="I10" s="208">
        <v>2965</v>
      </c>
      <c r="J10" s="208">
        <v>33</v>
      </c>
      <c r="K10" s="208">
        <v>31</v>
      </c>
      <c r="L10" s="208">
        <v>3030</v>
      </c>
      <c r="M10" s="209">
        <v>5.7700000000000001E-2</v>
      </c>
      <c r="N10" s="129">
        <v>0.01</v>
      </c>
    </row>
    <row r="11" spans="2:16" x14ac:dyDescent="0.2">
      <c r="B11" s="19" t="s">
        <v>656</v>
      </c>
      <c r="C11" s="208">
        <v>9.0999999999999998E-2</v>
      </c>
      <c r="D11" s="208">
        <v>737</v>
      </c>
      <c r="E11" s="208">
        <v>0</v>
      </c>
      <c r="F11" s="208">
        <v>0</v>
      </c>
      <c r="G11" s="208">
        <v>0</v>
      </c>
      <c r="H11" s="208">
        <v>0</v>
      </c>
      <c r="I11" s="208">
        <v>12</v>
      </c>
      <c r="J11" s="208">
        <v>0</v>
      </c>
      <c r="K11" s="208">
        <v>0</v>
      </c>
      <c r="L11" s="208">
        <v>12</v>
      </c>
      <c r="M11" s="209">
        <v>2.0000000000000001E-4</v>
      </c>
      <c r="N11" s="129">
        <v>1.7500000000000002E-2</v>
      </c>
    </row>
    <row r="12" spans="2:16" x14ac:dyDescent="0.2">
      <c r="B12" s="19" t="s">
        <v>657</v>
      </c>
      <c r="C12" s="208">
        <v>0</v>
      </c>
      <c r="D12" s="208">
        <v>7</v>
      </c>
      <c r="E12" s="208">
        <v>0</v>
      </c>
      <c r="F12" s="208">
        <v>0</v>
      </c>
      <c r="G12" s="208">
        <v>0</v>
      </c>
      <c r="H12" s="208">
        <v>0</v>
      </c>
      <c r="I12" s="208">
        <v>6.6000000000000003E-2</v>
      </c>
      <c r="J12" s="208">
        <v>0</v>
      </c>
      <c r="K12" s="208">
        <v>0</v>
      </c>
      <c r="L12" s="208">
        <v>6.6000000000000003E-2</v>
      </c>
      <c r="M12" s="209">
        <v>1.26E-6</v>
      </c>
      <c r="N12" s="129">
        <v>1.2500000000000001E-2</v>
      </c>
    </row>
    <row r="13" spans="2:16" x14ac:dyDescent="0.2">
      <c r="B13" s="19" t="s">
        <v>658</v>
      </c>
      <c r="C13" s="208">
        <v>1</v>
      </c>
      <c r="D13" s="208">
        <v>477</v>
      </c>
      <c r="E13" s="208">
        <v>2.5679E-2</v>
      </c>
      <c r="F13" s="208">
        <v>0</v>
      </c>
      <c r="G13" s="208">
        <v>0</v>
      </c>
      <c r="H13" s="208">
        <v>0</v>
      </c>
      <c r="I13" s="208">
        <v>14</v>
      </c>
      <c r="J13" s="208">
        <v>2.4033600000000002E-3</v>
      </c>
      <c r="K13" s="208">
        <v>0</v>
      </c>
      <c r="L13" s="208">
        <v>14</v>
      </c>
      <c r="M13" s="209">
        <v>2.9999999999999997E-4</v>
      </c>
      <c r="N13" s="129">
        <v>1.2500000000000001E-2</v>
      </c>
    </row>
    <row r="14" spans="2:16" x14ac:dyDescent="0.2">
      <c r="B14" s="19" t="s">
        <v>659</v>
      </c>
      <c r="C14" s="208">
        <v>3</v>
      </c>
      <c r="D14" s="208">
        <v>333</v>
      </c>
      <c r="E14" s="208">
        <v>0</v>
      </c>
      <c r="F14" s="208">
        <v>3</v>
      </c>
      <c r="G14" s="208">
        <v>0</v>
      </c>
      <c r="H14" s="208">
        <v>0</v>
      </c>
      <c r="I14" s="208">
        <v>8</v>
      </c>
      <c r="J14" s="208">
        <v>2.0911381276300125E-2</v>
      </c>
      <c r="K14" s="208">
        <v>0</v>
      </c>
      <c r="L14" s="208">
        <v>8</v>
      </c>
      <c r="M14" s="209">
        <v>2.0000000000000001E-4</v>
      </c>
      <c r="N14" s="129">
        <v>2.5000000000000001E-2</v>
      </c>
    </row>
    <row r="15" spans="2:16" x14ac:dyDescent="0.2">
      <c r="B15" s="19" t="s">
        <v>849</v>
      </c>
      <c r="C15" s="208">
        <v>3473</v>
      </c>
      <c r="D15" s="208">
        <v>177</v>
      </c>
      <c r="E15" s="208">
        <v>0</v>
      </c>
      <c r="F15" s="208">
        <v>0</v>
      </c>
      <c r="G15" s="208">
        <v>0</v>
      </c>
      <c r="H15" s="208">
        <v>0</v>
      </c>
      <c r="I15" s="208">
        <v>228</v>
      </c>
      <c r="J15" s="208">
        <v>0</v>
      </c>
      <c r="K15" s="208">
        <v>0</v>
      </c>
      <c r="L15" s="208">
        <v>228</v>
      </c>
      <c r="M15" s="209">
        <v>4.3E-3</v>
      </c>
      <c r="N15" s="129">
        <v>0.01</v>
      </c>
    </row>
    <row r="16" spans="2:16" x14ac:dyDescent="0.2">
      <c r="B16" s="19" t="s">
        <v>357</v>
      </c>
      <c r="C16" s="208">
        <v>11669</v>
      </c>
      <c r="D16" s="208">
        <v>98350</v>
      </c>
      <c r="E16" s="208">
        <v>28</v>
      </c>
      <c r="F16" s="208">
        <v>857</v>
      </c>
      <c r="G16" s="208">
        <v>0</v>
      </c>
      <c r="H16" s="208">
        <v>181</v>
      </c>
      <c r="I16" s="208">
        <v>2789</v>
      </c>
      <c r="J16" s="208">
        <v>1113</v>
      </c>
      <c r="K16" s="208">
        <v>1</v>
      </c>
      <c r="L16" s="208">
        <v>3903</v>
      </c>
      <c r="M16" s="209">
        <v>7.4300000000000005E-2</v>
      </c>
      <c r="N16" s="129">
        <v>0</v>
      </c>
    </row>
    <row r="17" spans="2:17" x14ac:dyDescent="0.2">
      <c r="B17" s="81" t="s">
        <v>13</v>
      </c>
      <c r="C17" s="210">
        <v>322466</v>
      </c>
      <c r="D17" s="210">
        <v>2038261</v>
      </c>
      <c r="E17" s="210">
        <v>140</v>
      </c>
      <c r="F17" s="210">
        <v>5758</v>
      </c>
      <c r="G17" s="210">
        <v>0</v>
      </c>
      <c r="H17" s="210">
        <v>2803</v>
      </c>
      <c r="I17" s="210">
        <v>50390</v>
      </c>
      <c r="J17" s="210">
        <v>2079</v>
      </c>
      <c r="K17" s="210">
        <v>32</v>
      </c>
      <c r="L17" s="210">
        <v>52501</v>
      </c>
      <c r="M17" s="211">
        <v>0.99999999999999989</v>
      </c>
      <c r="N17" s="279">
        <v>8.6E-3</v>
      </c>
      <c r="Q17" s="331"/>
    </row>
    <row r="18" spans="2:17" x14ac:dyDescent="0.2">
      <c r="P18" s="335"/>
      <c r="Q18" s="335"/>
    </row>
    <row r="19" spans="2:17" ht="54" customHeight="1" x14ac:dyDescent="0.2">
      <c r="B19" s="415" t="s">
        <v>722</v>
      </c>
      <c r="C19" s="415"/>
      <c r="D19" s="415"/>
      <c r="E19" s="415"/>
      <c r="F19" s="415"/>
      <c r="G19" s="415"/>
      <c r="H19" s="415"/>
      <c r="I19" s="415"/>
      <c r="J19" s="415"/>
      <c r="K19" s="415"/>
      <c r="L19" s="415"/>
      <c r="M19" s="415"/>
      <c r="N19" s="415"/>
    </row>
    <row r="21" spans="2:17" x14ac:dyDescent="0.2">
      <c r="C21" s="208"/>
      <c r="D21" s="208"/>
      <c r="E21" s="208"/>
      <c r="F21" s="208"/>
      <c r="G21" s="208"/>
      <c r="H21" s="208"/>
      <c r="I21" s="208"/>
      <c r="J21" s="208"/>
      <c r="K21" s="208"/>
      <c r="L21" s="208"/>
      <c r="M21" s="208"/>
      <c r="N21" s="208"/>
    </row>
    <row r="22" spans="2:17" x14ac:dyDescent="0.2">
      <c r="C22" s="208"/>
      <c r="D22" s="208"/>
      <c r="E22" s="208"/>
      <c r="F22" s="208"/>
      <c r="G22" s="208"/>
      <c r="H22" s="208"/>
      <c r="I22" s="208"/>
      <c r="J22" s="208"/>
      <c r="K22" s="208"/>
      <c r="L22" s="208"/>
      <c r="M22" s="208"/>
      <c r="N22" s="208"/>
    </row>
    <row r="23" spans="2:17" x14ac:dyDescent="0.2">
      <c r="C23" s="208"/>
      <c r="D23" s="208"/>
      <c r="E23" s="208"/>
      <c r="F23" s="208"/>
      <c r="G23" s="208"/>
      <c r="H23" s="208"/>
      <c r="I23" s="208"/>
      <c r="J23" s="208"/>
      <c r="K23" s="208"/>
      <c r="L23" s="208"/>
      <c r="M23" s="208"/>
      <c r="N23" s="208"/>
    </row>
    <row r="24" spans="2:17" x14ac:dyDescent="0.2">
      <c r="C24" s="208"/>
      <c r="D24" s="208"/>
      <c r="E24" s="208"/>
      <c r="F24" s="208"/>
      <c r="G24" s="208"/>
      <c r="H24" s="208"/>
      <c r="I24" s="208"/>
      <c r="J24" s="208"/>
      <c r="K24" s="208"/>
      <c r="L24" s="208"/>
      <c r="M24" s="208"/>
      <c r="N24" s="208"/>
    </row>
    <row r="25" spans="2:17" x14ac:dyDescent="0.2">
      <c r="C25" s="208"/>
      <c r="D25" s="208"/>
      <c r="E25" s="208"/>
      <c r="F25" s="208"/>
      <c r="G25" s="208"/>
      <c r="H25" s="208"/>
      <c r="I25" s="208"/>
      <c r="J25" s="208"/>
      <c r="K25" s="208"/>
      <c r="L25" s="208"/>
      <c r="M25" s="208"/>
      <c r="N25" s="208"/>
    </row>
    <row r="26" spans="2:17" x14ac:dyDescent="0.2">
      <c r="C26" s="208"/>
      <c r="D26" s="208"/>
      <c r="E26" s="208"/>
      <c r="F26" s="208"/>
      <c r="G26" s="208"/>
      <c r="H26" s="208"/>
      <c r="I26" s="208"/>
      <c r="J26" s="208"/>
      <c r="K26" s="208"/>
      <c r="L26" s="208"/>
      <c r="M26" s="208"/>
      <c r="N26" s="208"/>
    </row>
    <row r="27" spans="2:17" x14ac:dyDescent="0.2">
      <c r="C27" s="208"/>
      <c r="D27" s="208"/>
      <c r="E27" s="208"/>
      <c r="F27" s="208"/>
      <c r="G27" s="208"/>
      <c r="H27" s="208"/>
      <c r="I27" s="208"/>
      <c r="J27" s="208"/>
      <c r="K27" s="208"/>
      <c r="L27" s="208"/>
      <c r="M27" s="208"/>
      <c r="N27" s="208"/>
    </row>
    <row r="28" spans="2:17" x14ac:dyDescent="0.2">
      <c r="C28" s="208"/>
      <c r="D28" s="208"/>
      <c r="E28" s="208"/>
      <c r="F28" s="208"/>
      <c r="G28" s="208"/>
      <c r="H28" s="208"/>
      <c r="I28" s="208"/>
      <c r="J28" s="208"/>
      <c r="K28" s="208"/>
      <c r="L28" s="208"/>
      <c r="M28" s="208"/>
      <c r="N28" s="208"/>
    </row>
    <row r="29" spans="2:17" x14ac:dyDescent="0.2">
      <c r="C29" s="208"/>
      <c r="D29" s="208"/>
      <c r="E29" s="208"/>
      <c r="F29" s="208"/>
      <c r="G29" s="208"/>
      <c r="H29" s="208"/>
      <c r="I29" s="208"/>
      <c r="J29" s="208"/>
      <c r="K29" s="208"/>
      <c r="L29" s="208"/>
      <c r="M29" s="208"/>
      <c r="N29" s="208"/>
    </row>
    <row r="30" spans="2:17" x14ac:dyDescent="0.2">
      <c r="C30" s="208"/>
      <c r="D30" s="208"/>
      <c r="E30" s="208"/>
      <c r="F30" s="208"/>
      <c r="G30" s="208"/>
      <c r="H30" s="208"/>
      <c r="I30" s="208"/>
      <c r="J30" s="208"/>
      <c r="K30" s="208"/>
      <c r="L30" s="208"/>
      <c r="M30" s="208"/>
      <c r="N30" s="208"/>
    </row>
    <row r="31" spans="2:17" x14ac:dyDescent="0.2">
      <c r="C31" s="208"/>
      <c r="D31" s="208"/>
      <c r="E31" s="208"/>
      <c r="F31" s="208"/>
      <c r="G31" s="208"/>
      <c r="H31" s="208"/>
      <c r="I31" s="208"/>
      <c r="J31" s="208"/>
      <c r="K31" s="208"/>
      <c r="L31" s="208"/>
      <c r="M31" s="208"/>
      <c r="N31" s="208"/>
    </row>
    <row r="32" spans="2:17" x14ac:dyDescent="0.2">
      <c r="C32" s="208"/>
      <c r="D32" s="208"/>
      <c r="E32" s="208"/>
      <c r="F32" s="208"/>
      <c r="G32" s="208"/>
      <c r="H32" s="208"/>
      <c r="I32" s="208"/>
      <c r="J32" s="208"/>
      <c r="K32" s="208"/>
      <c r="L32" s="208"/>
      <c r="M32" s="208"/>
      <c r="N32" s="208"/>
    </row>
    <row r="34" spans="3:3" x14ac:dyDescent="0.2">
      <c r="C34" s="334"/>
    </row>
    <row r="35" spans="3:3" x14ac:dyDescent="0.2">
      <c r="C35" s="334"/>
    </row>
    <row r="36" spans="3:3" x14ac:dyDescent="0.2">
      <c r="C36" s="334"/>
    </row>
    <row r="37" spans="3:3" x14ac:dyDescent="0.2">
      <c r="C37" s="334"/>
    </row>
    <row r="38" spans="3:3" x14ac:dyDescent="0.2">
      <c r="C38" s="334"/>
    </row>
    <row r="39" spans="3:3" x14ac:dyDescent="0.2">
      <c r="C39" s="334"/>
    </row>
    <row r="40" spans="3:3" x14ac:dyDescent="0.2">
      <c r="C40" s="334"/>
    </row>
    <row r="41" spans="3:3" x14ac:dyDescent="0.2">
      <c r="C41" s="334"/>
    </row>
    <row r="42" spans="3:3" x14ac:dyDescent="0.2">
      <c r="C42" s="334"/>
    </row>
    <row r="43" spans="3:3" x14ac:dyDescent="0.2">
      <c r="C43" s="334"/>
    </row>
    <row r="44" spans="3:3" x14ac:dyDescent="0.2">
      <c r="C44" s="334"/>
    </row>
    <row r="45" spans="3:3" x14ac:dyDescent="0.2">
      <c r="C45" s="334"/>
    </row>
  </sheetData>
  <mergeCells count="9">
    <mergeCell ref="B3:C3"/>
    <mergeCell ref="B19:N19"/>
    <mergeCell ref="M4:M5"/>
    <mergeCell ref="N4:N5"/>
    <mergeCell ref="B4:B5"/>
    <mergeCell ref="C4:D4"/>
    <mergeCell ref="E4:F4"/>
    <mergeCell ref="G4:H4"/>
    <mergeCell ref="I4:L4"/>
  </mergeCells>
  <hyperlinks>
    <hyperlink ref="P2" location="Index!A1" display="Index"/>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47"/>
  <sheetViews>
    <sheetView showGridLines="0" workbookViewId="0"/>
  </sheetViews>
  <sheetFormatPr defaultRowHeight="14.25" x14ac:dyDescent="0.2"/>
  <cols>
    <col min="1" max="1" width="3" style="5" customWidth="1"/>
    <col min="2" max="2" width="5.8984375" style="5" customWidth="1"/>
    <col min="3" max="3" width="96.19921875" style="5" customWidth="1"/>
    <col min="4" max="5" width="14.69921875" style="5" customWidth="1"/>
    <col min="6" max="8" width="14.69921875" style="25" customWidth="1"/>
    <col min="9" max="9" width="3" style="309" customWidth="1"/>
    <col min="10" max="10" width="9" style="5" customWidth="1"/>
    <col min="11" max="16384" width="8.796875" style="5"/>
  </cols>
  <sheetData>
    <row r="2" spans="2:10" ht="19.5" customHeight="1" x14ac:dyDescent="0.2">
      <c r="B2" s="399" t="s">
        <v>796</v>
      </c>
      <c r="C2" s="399"/>
      <c r="D2" s="399"/>
      <c r="E2" s="399"/>
      <c r="F2" s="399"/>
      <c r="G2" s="399"/>
      <c r="H2" s="399"/>
      <c r="I2" s="52"/>
      <c r="J2" s="34" t="s">
        <v>12</v>
      </c>
    </row>
    <row r="3" spans="2:10" x14ac:dyDescent="0.2">
      <c r="B3" s="143" t="s">
        <v>660</v>
      </c>
      <c r="C3" s="143"/>
      <c r="D3" s="143"/>
      <c r="E3" s="143"/>
      <c r="F3" s="143"/>
      <c r="G3" s="143"/>
      <c r="H3" s="143"/>
      <c r="I3" s="305"/>
    </row>
    <row r="4" spans="2:10" x14ac:dyDescent="0.2">
      <c r="B4" s="398"/>
      <c r="C4" s="398"/>
      <c r="D4" s="302" t="s">
        <v>838</v>
      </c>
      <c r="E4" s="306" t="s">
        <v>850</v>
      </c>
      <c r="F4" s="283" t="s">
        <v>836</v>
      </c>
      <c r="G4" s="307" t="s">
        <v>837</v>
      </c>
      <c r="H4" s="283" t="s">
        <v>814</v>
      </c>
      <c r="I4" s="308"/>
    </row>
    <row r="5" spans="2:10" x14ac:dyDescent="0.2">
      <c r="B5" s="397" t="s">
        <v>797</v>
      </c>
      <c r="C5" s="397"/>
      <c r="D5" s="397"/>
      <c r="E5" s="397"/>
      <c r="F5" s="397"/>
      <c r="G5" s="397"/>
      <c r="H5" s="397"/>
      <c r="I5" s="52"/>
    </row>
    <row r="6" spans="2:10" x14ac:dyDescent="0.2">
      <c r="B6" s="5">
        <v>1</v>
      </c>
      <c r="C6" s="5" t="s">
        <v>798</v>
      </c>
      <c r="D6" s="284">
        <v>126786</v>
      </c>
      <c r="E6" s="284">
        <v>126364</v>
      </c>
      <c r="F6" s="284">
        <v>126827</v>
      </c>
      <c r="G6" s="284">
        <v>120928</v>
      </c>
      <c r="H6" s="284">
        <v>120221</v>
      </c>
      <c r="I6" s="284"/>
    </row>
    <row r="7" spans="2:10" x14ac:dyDescent="0.2">
      <c r="B7" s="5">
        <v>2</v>
      </c>
      <c r="C7" s="5" t="s">
        <v>799</v>
      </c>
      <c r="D7" s="284">
        <v>125424</v>
      </c>
      <c r="E7" s="284">
        <v>124989</v>
      </c>
      <c r="F7" s="284">
        <v>125283</v>
      </c>
      <c r="G7" s="284">
        <v>119330</v>
      </c>
      <c r="H7" s="284">
        <v>118622</v>
      </c>
      <c r="I7" s="284"/>
    </row>
    <row r="8" spans="2:10" x14ac:dyDescent="0.2">
      <c r="B8" s="5">
        <v>3</v>
      </c>
      <c r="C8" s="5" t="s">
        <v>431</v>
      </c>
      <c r="D8" s="284">
        <v>150520</v>
      </c>
      <c r="E8" s="284">
        <v>150224</v>
      </c>
      <c r="F8" s="284">
        <v>150505</v>
      </c>
      <c r="G8" s="284">
        <v>144520</v>
      </c>
      <c r="H8" s="284">
        <v>143745</v>
      </c>
      <c r="I8" s="284"/>
    </row>
    <row r="9" spans="2:10" x14ac:dyDescent="0.2">
      <c r="B9" s="5">
        <v>4</v>
      </c>
      <c r="C9" s="5" t="s">
        <v>800</v>
      </c>
      <c r="D9" s="284">
        <v>149158</v>
      </c>
      <c r="E9" s="284">
        <v>148849</v>
      </c>
      <c r="F9" s="284">
        <v>148960</v>
      </c>
      <c r="G9" s="284">
        <v>142923</v>
      </c>
      <c r="H9" s="284">
        <v>142146</v>
      </c>
      <c r="I9" s="284"/>
    </row>
    <row r="10" spans="2:10" x14ac:dyDescent="0.2">
      <c r="B10" s="5">
        <v>5</v>
      </c>
      <c r="C10" s="5" t="s">
        <v>801</v>
      </c>
      <c r="D10" s="284">
        <v>161775</v>
      </c>
      <c r="E10" s="284">
        <v>164965</v>
      </c>
      <c r="F10" s="284">
        <v>159666</v>
      </c>
      <c r="G10" s="284">
        <v>154216</v>
      </c>
      <c r="H10" s="284">
        <v>162733</v>
      </c>
      <c r="I10" s="284"/>
    </row>
    <row r="11" spans="2:10" x14ac:dyDescent="0.2">
      <c r="B11" s="5">
        <v>6</v>
      </c>
      <c r="C11" s="5" t="s">
        <v>802</v>
      </c>
      <c r="D11" s="284">
        <v>160414</v>
      </c>
      <c r="E11" s="284">
        <v>163590</v>
      </c>
      <c r="F11" s="284">
        <v>158121</v>
      </c>
      <c r="G11" s="284">
        <v>152618</v>
      </c>
      <c r="H11" s="284">
        <v>161134</v>
      </c>
      <c r="I11" s="284"/>
    </row>
    <row r="12" spans="2:10" x14ac:dyDescent="0.2">
      <c r="B12" s="397" t="s">
        <v>803</v>
      </c>
      <c r="C12" s="397"/>
      <c r="D12" s="397"/>
      <c r="E12" s="397"/>
      <c r="F12" s="397"/>
      <c r="G12" s="397"/>
      <c r="H12" s="397"/>
      <c r="I12" s="52"/>
    </row>
    <row r="13" spans="2:10" x14ac:dyDescent="0.2">
      <c r="B13" s="52">
        <v>7</v>
      </c>
      <c r="C13" s="5" t="s">
        <v>109</v>
      </c>
      <c r="D13" s="284">
        <v>761897</v>
      </c>
      <c r="E13" s="284">
        <v>758365</v>
      </c>
      <c r="F13" s="284">
        <v>748104</v>
      </c>
      <c r="G13" s="284">
        <v>738241</v>
      </c>
      <c r="H13" s="284">
        <v>753986</v>
      </c>
      <c r="I13" s="284"/>
    </row>
    <row r="14" spans="2:10" x14ac:dyDescent="0.2">
      <c r="B14" s="52">
        <v>8</v>
      </c>
      <c r="C14" s="5" t="s">
        <v>804</v>
      </c>
      <c r="D14" s="284">
        <v>761518</v>
      </c>
      <c r="E14" s="284">
        <v>757973</v>
      </c>
      <c r="F14" s="284">
        <v>747538</v>
      </c>
      <c r="G14" s="284">
        <v>737416</v>
      </c>
      <c r="H14" s="284">
        <v>753742</v>
      </c>
      <c r="I14" s="284"/>
    </row>
    <row r="15" spans="2:10" x14ac:dyDescent="0.2">
      <c r="B15" s="397" t="s">
        <v>805</v>
      </c>
      <c r="C15" s="397"/>
      <c r="D15" s="397"/>
      <c r="E15" s="397"/>
      <c r="F15" s="397"/>
      <c r="G15" s="397"/>
      <c r="H15" s="397"/>
      <c r="I15" s="52"/>
    </row>
    <row r="16" spans="2:10" x14ac:dyDescent="0.2">
      <c r="B16" s="52">
        <v>9</v>
      </c>
      <c r="C16" s="5" t="s">
        <v>806</v>
      </c>
      <c r="D16" s="285">
        <v>0.16639999999999999</v>
      </c>
      <c r="E16" s="285">
        <v>0.1666</v>
      </c>
      <c r="F16" s="285">
        <v>0.16950000000000001</v>
      </c>
      <c r="G16" s="285">
        <v>0.1638</v>
      </c>
      <c r="H16" s="285">
        <v>0.15939999999999999</v>
      </c>
      <c r="I16" s="285"/>
    </row>
    <row r="17" spans="2:9" x14ac:dyDescent="0.2">
      <c r="B17" s="52">
        <v>10</v>
      </c>
      <c r="C17" s="5" t="s">
        <v>807</v>
      </c>
      <c r="D17" s="285">
        <v>0.16470000000000001</v>
      </c>
      <c r="E17" s="285">
        <v>0.16489999999999999</v>
      </c>
      <c r="F17" s="285">
        <v>0.1676</v>
      </c>
      <c r="G17" s="285">
        <v>0.1618</v>
      </c>
      <c r="H17" s="285">
        <v>0.15740000000000001</v>
      </c>
      <c r="I17" s="285"/>
    </row>
    <row r="18" spans="2:9" x14ac:dyDescent="0.2">
      <c r="B18" s="52">
        <v>11</v>
      </c>
      <c r="C18" s="5" t="s">
        <v>808</v>
      </c>
      <c r="D18" s="285">
        <v>0.1976</v>
      </c>
      <c r="E18" s="285">
        <v>0.1981</v>
      </c>
      <c r="F18" s="285">
        <v>0.20119999999999999</v>
      </c>
      <c r="G18" s="285">
        <v>0.1958</v>
      </c>
      <c r="H18" s="285">
        <v>0.19059999999999999</v>
      </c>
      <c r="I18" s="285"/>
    </row>
    <row r="19" spans="2:9" x14ac:dyDescent="0.2">
      <c r="B19" s="52">
        <v>12</v>
      </c>
      <c r="C19" s="5" t="s">
        <v>809</v>
      </c>
      <c r="D19" s="285">
        <v>0.19589999999999999</v>
      </c>
      <c r="E19" s="285">
        <v>0.19639999999999999</v>
      </c>
      <c r="F19" s="285">
        <v>0.1993</v>
      </c>
      <c r="G19" s="285">
        <v>0.1938</v>
      </c>
      <c r="H19" s="285">
        <v>0.18859999999999999</v>
      </c>
      <c r="I19" s="285"/>
    </row>
    <row r="20" spans="2:9" x14ac:dyDescent="0.2">
      <c r="B20" s="52">
        <v>13</v>
      </c>
      <c r="C20" s="5" t="s">
        <v>810</v>
      </c>
      <c r="D20" s="285">
        <v>0.21229999999999999</v>
      </c>
      <c r="E20" s="285">
        <v>0.2175</v>
      </c>
      <c r="F20" s="285">
        <v>0.21340000000000001</v>
      </c>
      <c r="G20" s="285">
        <v>0.2089</v>
      </c>
      <c r="H20" s="285">
        <v>0.21579999999999999</v>
      </c>
      <c r="I20" s="285"/>
    </row>
    <row r="21" spans="2:9" x14ac:dyDescent="0.2">
      <c r="B21" s="52">
        <v>14</v>
      </c>
      <c r="C21" s="5" t="s">
        <v>811</v>
      </c>
      <c r="D21" s="285">
        <v>0.21060000000000001</v>
      </c>
      <c r="E21" s="285">
        <v>0.21579999999999999</v>
      </c>
      <c r="F21" s="285">
        <v>0.21149999999999999</v>
      </c>
      <c r="G21" s="285">
        <v>0.20699999999999999</v>
      </c>
      <c r="H21" s="285">
        <v>0.21379999999999999</v>
      </c>
      <c r="I21" s="285"/>
    </row>
    <row r="22" spans="2:9" x14ac:dyDescent="0.2">
      <c r="B22" s="397" t="s">
        <v>812</v>
      </c>
      <c r="C22" s="397"/>
      <c r="D22" s="397"/>
      <c r="E22" s="397"/>
      <c r="F22" s="397"/>
      <c r="G22" s="397"/>
      <c r="H22" s="397"/>
      <c r="I22" s="52"/>
    </row>
    <row r="23" spans="2:9" x14ac:dyDescent="0.2">
      <c r="B23" s="52">
        <v>15</v>
      </c>
      <c r="C23" s="5" t="s">
        <v>398</v>
      </c>
      <c r="D23" s="284">
        <v>3399763</v>
      </c>
      <c r="E23" s="284">
        <v>3338715</v>
      </c>
      <c r="F23" s="284">
        <v>3278560</v>
      </c>
      <c r="G23" s="284">
        <v>3388355</v>
      </c>
      <c r="H23" s="284">
        <v>3362575</v>
      </c>
      <c r="I23" s="284"/>
    </row>
    <row r="24" spans="2:9" x14ac:dyDescent="0.2">
      <c r="B24" s="52">
        <v>16</v>
      </c>
      <c r="C24" s="5" t="s">
        <v>432</v>
      </c>
      <c r="D24" s="285">
        <v>4.4299999999999999E-2</v>
      </c>
      <c r="E24" s="285">
        <v>4.4999999999999998E-2</v>
      </c>
      <c r="F24" s="285">
        <v>4.5900000000000003E-2</v>
      </c>
      <c r="G24" s="285">
        <v>4.2999999999999997E-2</v>
      </c>
      <c r="H24" s="285">
        <v>4.2700000000000002E-2</v>
      </c>
      <c r="I24" s="285"/>
    </row>
    <row r="25" spans="2:9" x14ac:dyDescent="0.2">
      <c r="B25" s="33">
        <v>17</v>
      </c>
      <c r="C25" s="33" t="s">
        <v>813</v>
      </c>
      <c r="D25" s="286">
        <v>4.3900000000000002E-2</v>
      </c>
      <c r="E25" s="286">
        <v>4.4600000000000001E-2</v>
      </c>
      <c r="F25" s="286">
        <v>4.5400000000000003E-2</v>
      </c>
      <c r="G25" s="286">
        <v>4.2000000000000003E-2</v>
      </c>
      <c r="H25" s="286">
        <v>4.2299999999999997E-2</v>
      </c>
      <c r="I25" s="285"/>
    </row>
    <row r="27" spans="2:9" x14ac:dyDescent="0.2">
      <c r="E27" s="219"/>
      <c r="F27" s="219"/>
      <c r="G27" s="219"/>
      <c r="H27" s="219"/>
    </row>
    <row r="28" spans="2:9" x14ac:dyDescent="0.2">
      <c r="E28" s="219"/>
      <c r="F28" s="219"/>
      <c r="G28" s="219"/>
      <c r="H28" s="219"/>
    </row>
    <row r="29" spans="2:9" x14ac:dyDescent="0.2">
      <c r="E29" s="219"/>
      <c r="F29" s="219"/>
      <c r="G29" s="219"/>
      <c r="H29" s="219"/>
    </row>
    <row r="30" spans="2:9" x14ac:dyDescent="0.2">
      <c r="E30" s="219"/>
      <c r="F30" s="219"/>
      <c r="G30" s="219"/>
      <c r="H30" s="219"/>
    </row>
    <row r="31" spans="2:9" x14ac:dyDescent="0.2">
      <c r="E31" s="219"/>
      <c r="F31" s="219"/>
      <c r="G31" s="219"/>
      <c r="H31" s="219"/>
    </row>
    <row r="32" spans="2:9" x14ac:dyDescent="0.2">
      <c r="E32" s="219"/>
      <c r="F32" s="219"/>
      <c r="G32" s="219"/>
      <c r="H32" s="219"/>
    </row>
    <row r="33" spans="5:8" x14ac:dyDescent="0.2">
      <c r="E33" s="219"/>
      <c r="F33" s="219"/>
      <c r="G33" s="219"/>
      <c r="H33" s="219"/>
    </row>
    <row r="34" spans="5:8" x14ac:dyDescent="0.2">
      <c r="E34" s="219"/>
      <c r="F34" s="219"/>
      <c r="G34" s="219"/>
      <c r="H34" s="219"/>
    </row>
    <row r="35" spans="5:8" x14ac:dyDescent="0.2">
      <c r="E35" s="219"/>
      <c r="F35" s="219"/>
      <c r="G35" s="219"/>
      <c r="H35" s="219"/>
    </row>
    <row r="37" spans="5:8" x14ac:dyDescent="0.2">
      <c r="E37" s="310"/>
      <c r="F37" s="310"/>
      <c r="G37" s="310"/>
      <c r="H37" s="310"/>
    </row>
    <row r="38" spans="5:8" x14ac:dyDescent="0.2">
      <c r="E38" s="310"/>
      <c r="F38" s="310"/>
      <c r="G38" s="310"/>
      <c r="H38" s="310"/>
    </row>
    <row r="39" spans="5:8" x14ac:dyDescent="0.2">
      <c r="E39" s="310"/>
      <c r="F39" s="310"/>
      <c r="G39" s="310"/>
      <c r="H39" s="310"/>
    </row>
    <row r="40" spans="5:8" x14ac:dyDescent="0.2">
      <c r="E40" s="310"/>
      <c r="F40" s="310"/>
      <c r="G40" s="310"/>
      <c r="H40" s="310"/>
    </row>
    <row r="41" spans="5:8" x14ac:dyDescent="0.2">
      <c r="E41" s="310"/>
      <c r="F41" s="310"/>
      <c r="G41" s="310"/>
      <c r="H41" s="310"/>
    </row>
    <row r="42" spans="5:8" x14ac:dyDescent="0.2">
      <c r="E42" s="310"/>
      <c r="F42" s="310"/>
      <c r="G42" s="310"/>
      <c r="H42" s="310"/>
    </row>
    <row r="43" spans="5:8" x14ac:dyDescent="0.2">
      <c r="E43" s="310"/>
      <c r="F43" s="310"/>
      <c r="G43" s="310"/>
      <c r="H43" s="310"/>
    </row>
    <row r="44" spans="5:8" x14ac:dyDescent="0.2">
      <c r="E44" s="310"/>
      <c r="F44" s="310"/>
      <c r="G44" s="310"/>
      <c r="H44" s="310"/>
    </row>
    <row r="45" spans="5:8" x14ac:dyDescent="0.2">
      <c r="E45" s="310"/>
      <c r="F45" s="310"/>
      <c r="G45" s="310"/>
      <c r="H45" s="310"/>
    </row>
    <row r="46" spans="5:8" x14ac:dyDescent="0.2">
      <c r="E46" s="310"/>
      <c r="F46" s="310"/>
      <c r="G46" s="310"/>
      <c r="H46" s="310"/>
    </row>
    <row r="47" spans="5:8" x14ac:dyDescent="0.2">
      <c r="E47" s="310"/>
      <c r="F47" s="310"/>
      <c r="G47" s="310"/>
      <c r="H47" s="310"/>
    </row>
  </sheetData>
  <mergeCells count="6">
    <mergeCell ref="B22:H22"/>
    <mergeCell ref="B4:C4"/>
    <mergeCell ref="B2:H2"/>
    <mergeCell ref="B5:H5"/>
    <mergeCell ref="B12:H12"/>
    <mergeCell ref="B15:H15"/>
  </mergeCells>
  <hyperlinks>
    <hyperlink ref="J2" location="Index!A1" display="Index"/>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40"/>
  <sheetViews>
    <sheetView showGridLines="0" workbookViewId="0"/>
  </sheetViews>
  <sheetFormatPr defaultRowHeight="14.25" x14ac:dyDescent="0.2"/>
  <cols>
    <col min="1" max="2" width="3" customWidth="1"/>
    <col min="3" max="3" width="53.3984375" customWidth="1"/>
    <col min="4" max="5" width="16.3984375" customWidth="1"/>
    <col min="6" max="6" width="21.5" customWidth="1"/>
    <col min="7" max="7" width="3" customWidth="1"/>
    <col min="8" max="8" width="9" customWidth="1"/>
    <col min="10" max="10" width="17.09765625" bestFit="1" customWidth="1"/>
  </cols>
  <sheetData>
    <row r="2" spans="2:11" ht="19.5" x14ac:dyDescent="0.25">
      <c r="B2" s="393" t="s">
        <v>600</v>
      </c>
      <c r="C2" s="393"/>
      <c r="D2" s="393"/>
      <c r="E2" s="393"/>
      <c r="F2" s="393"/>
      <c r="H2" s="34" t="s">
        <v>12</v>
      </c>
    </row>
    <row r="3" spans="2:11" s="140" customFormat="1" x14ac:dyDescent="0.2">
      <c r="B3" s="143" t="s">
        <v>660</v>
      </c>
      <c r="C3" s="143"/>
      <c r="D3" s="143"/>
      <c r="E3" s="143"/>
      <c r="F3" s="143"/>
    </row>
    <row r="4" spans="2:11" ht="28.5" x14ac:dyDescent="0.2">
      <c r="B4" s="48"/>
      <c r="C4" s="28"/>
      <c r="D4" s="400" t="s">
        <v>600</v>
      </c>
      <c r="E4" s="400"/>
      <c r="F4" s="26" t="s">
        <v>240</v>
      </c>
    </row>
    <row r="5" spans="2:11" x14ac:dyDescent="0.2">
      <c r="B5" s="401"/>
      <c r="C5" s="401"/>
      <c r="D5" s="45" t="s">
        <v>838</v>
      </c>
      <c r="E5" s="45" t="s">
        <v>850</v>
      </c>
      <c r="F5" s="45" t="s">
        <v>838</v>
      </c>
    </row>
    <row r="6" spans="2:11" x14ac:dyDescent="0.2">
      <c r="B6" s="60">
        <v>1</v>
      </c>
      <c r="C6" s="60" t="s">
        <v>241</v>
      </c>
      <c r="D6" s="153">
        <v>612163</v>
      </c>
      <c r="E6" s="153">
        <v>614748</v>
      </c>
      <c r="F6" s="153">
        <v>48973</v>
      </c>
      <c r="H6" s="207"/>
      <c r="I6" s="207"/>
      <c r="J6" s="207"/>
    </row>
    <row r="7" spans="2:11" x14ac:dyDescent="0.2">
      <c r="B7" s="47">
        <v>2</v>
      </c>
      <c r="C7" s="47" t="s">
        <v>687</v>
      </c>
      <c r="D7" s="154">
        <v>121042</v>
      </c>
      <c r="E7" s="311">
        <v>124332</v>
      </c>
      <c r="F7" s="154">
        <v>9683</v>
      </c>
      <c r="H7" s="207"/>
      <c r="I7" s="207"/>
      <c r="J7" s="207"/>
    </row>
    <row r="8" spans="2:11" x14ac:dyDescent="0.2">
      <c r="B8" s="47">
        <v>3</v>
      </c>
      <c r="C8" s="47" t="s">
        <v>688</v>
      </c>
      <c r="D8" s="154">
        <v>29716</v>
      </c>
      <c r="E8" s="154">
        <v>29363</v>
      </c>
      <c r="F8" s="154">
        <v>2377</v>
      </c>
      <c r="H8" s="207"/>
      <c r="I8" s="207"/>
      <c r="J8" s="207"/>
    </row>
    <row r="9" spans="2:11" x14ac:dyDescent="0.2">
      <c r="B9" s="47">
        <v>4</v>
      </c>
      <c r="C9" s="47" t="s">
        <v>689</v>
      </c>
      <c r="D9" s="154">
        <v>461405</v>
      </c>
      <c r="E9" s="154">
        <v>461053</v>
      </c>
      <c r="F9" s="154">
        <v>36912</v>
      </c>
      <c r="H9" s="207"/>
      <c r="I9" s="207"/>
      <c r="J9" s="207"/>
      <c r="K9" s="328"/>
    </row>
    <row r="10" spans="2:11" x14ac:dyDescent="0.2">
      <c r="B10" s="47">
        <v>5</v>
      </c>
      <c r="C10" s="47" t="s">
        <v>690</v>
      </c>
      <c r="D10" s="154">
        <v>0</v>
      </c>
      <c r="E10" s="154">
        <v>0</v>
      </c>
      <c r="F10" s="154">
        <v>0</v>
      </c>
      <c r="H10" s="207"/>
      <c r="I10" s="207"/>
      <c r="J10" s="207"/>
    </row>
    <row r="11" spans="2:11" x14ac:dyDescent="0.2">
      <c r="B11" s="60">
        <v>6</v>
      </c>
      <c r="C11" s="60" t="s">
        <v>242</v>
      </c>
      <c r="D11" s="153">
        <v>37667</v>
      </c>
      <c r="E11" s="153">
        <v>35381</v>
      </c>
      <c r="F11" s="153">
        <v>3013</v>
      </c>
      <c r="H11" s="207"/>
      <c r="I11" s="207"/>
      <c r="J11" s="207"/>
    </row>
    <row r="12" spans="2:11" ht="16.5" x14ac:dyDescent="0.2">
      <c r="B12" s="47">
        <v>7</v>
      </c>
      <c r="C12" s="47" t="s">
        <v>816</v>
      </c>
      <c r="D12" s="154">
        <v>2609</v>
      </c>
      <c r="E12" s="154">
        <v>2675</v>
      </c>
      <c r="F12" s="154">
        <v>209</v>
      </c>
      <c r="H12" s="207"/>
      <c r="I12" s="207"/>
      <c r="J12" s="207"/>
    </row>
    <row r="13" spans="2:11" x14ac:dyDescent="0.2">
      <c r="B13" s="47">
        <v>8</v>
      </c>
      <c r="C13" s="47" t="s">
        <v>691</v>
      </c>
      <c r="D13" s="154">
        <v>0</v>
      </c>
      <c r="E13" s="154">
        <v>0</v>
      </c>
      <c r="F13" s="154">
        <v>0</v>
      </c>
      <c r="H13" s="207"/>
      <c r="I13" s="207"/>
      <c r="J13" s="207"/>
    </row>
    <row r="14" spans="2:11" x14ac:dyDescent="0.2">
      <c r="B14" s="47">
        <v>9</v>
      </c>
      <c r="C14" s="47" t="s">
        <v>687</v>
      </c>
      <c r="D14" s="154">
        <v>0</v>
      </c>
      <c r="E14" s="154">
        <v>0</v>
      </c>
      <c r="F14" s="154">
        <v>0</v>
      </c>
      <c r="H14" s="207"/>
      <c r="I14" s="207"/>
      <c r="J14" s="207"/>
    </row>
    <row r="15" spans="2:11" s="31" customFormat="1" ht="16.5" x14ac:dyDescent="0.2">
      <c r="B15" s="47">
        <v>10</v>
      </c>
      <c r="C15" s="47" t="s">
        <v>815</v>
      </c>
      <c r="D15" s="154">
        <v>2935</v>
      </c>
      <c r="E15" s="154">
        <v>2196</v>
      </c>
      <c r="F15" s="154">
        <v>235</v>
      </c>
      <c r="H15" s="207"/>
      <c r="I15" s="207"/>
      <c r="J15" s="207"/>
    </row>
    <row r="16" spans="2:11" x14ac:dyDescent="0.2">
      <c r="B16" s="47">
        <v>11</v>
      </c>
      <c r="C16" s="47" t="s">
        <v>692</v>
      </c>
      <c r="D16" s="154">
        <v>26975</v>
      </c>
      <c r="E16" s="154">
        <v>24732</v>
      </c>
      <c r="F16" s="154">
        <v>2158</v>
      </c>
      <c r="H16" s="207"/>
      <c r="I16" s="207"/>
      <c r="J16" s="207"/>
    </row>
    <row r="17" spans="2:10" x14ac:dyDescent="0.2">
      <c r="B17" s="47">
        <v>12</v>
      </c>
      <c r="C17" s="47" t="s">
        <v>693</v>
      </c>
      <c r="D17" s="154">
        <v>507</v>
      </c>
      <c r="E17" s="154">
        <v>482</v>
      </c>
      <c r="F17" s="154">
        <v>41</v>
      </c>
      <c r="H17" s="207"/>
      <c r="I17" s="207"/>
      <c r="J17" s="207"/>
    </row>
    <row r="18" spans="2:10" x14ac:dyDescent="0.2">
      <c r="B18" s="47">
        <v>13</v>
      </c>
      <c r="C18" s="47" t="s">
        <v>694</v>
      </c>
      <c r="D18" s="154">
        <v>4642</v>
      </c>
      <c r="E18" s="154">
        <v>5296</v>
      </c>
      <c r="F18" s="155">
        <v>371</v>
      </c>
      <c r="H18" s="207"/>
      <c r="I18" s="207"/>
      <c r="J18" s="207"/>
    </row>
    <row r="19" spans="2:10" x14ac:dyDescent="0.2">
      <c r="B19" s="60">
        <v>14</v>
      </c>
      <c r="C19" s="60" t="s">
        <v>243</v>
      </c>
      <c r="D19" s="153">
        <v>1</v>
      </c>
      <c r="E19" s="153">
        <v>49</v>
      </c>
      <c r="F19" s="156">
        <v>0</v>
      </c>
      <c r="H19" s="207"/>
      <c r="I19" s="207"/>
      <c r="J19" s="207"/>
    </row>
    <row r="20" spans="2:10" x14ac:dyDescent="0.2">
      <c r="B20" s="60">
        <v>15</v>
      </c>
      <c r="C20" s="60" t="s">
        <v>244</v>
      </c>
      <c r="D20" s="153">
        <v>399</v>
      </c>
      <c r="E20" s="153">
        <v>444</v>
      </c>
      <c r="F20" s="153">
        <v>32</v>
      </c>
      <c r="H20" s="207"/>
      <c r="I20" s="207"/>
      <c r="J20" s="207"/>
    </row>
    <row r="21" spans="2:10" x14ac:dyDescent="0.2">
      <c r="B21" s="47">
        <v>16</v>
      </c>
      <c r="C21" s="47" t="s">
        <v>695</v>
      </c>
      <c r="D21" s="154">
        <v>0</v>
      </c>
      <c r="E21" s="154">
        <v>0</v>
      </c>
      <c r="F21" s="154">
        <v>0</v>
      </c>
      <c r="H21" s="207"/>
      <c r="I21" s="207"/>
      <c r="J21" s="207"/>
    </row>
    <row r="22" spans="2:10" x14ac:dyDescent="0.2">
      <c r="B22" s="47">
        <v>17</v>
      </c>
      <c r="C22" s="47" t="s">
        <v>696</v>
      </c>
      <c r="D22" s="154">
        <v>399</v>
      </c>
      <c r="E22" s="154">
        <v>444</v>
      </c>
      <c r="F22" s="154">
        <v>32</v>
      </c>
      <c r="H22" s="207"/>
      <c r="I22" s="207"/>
      <c r="J22" s="207"/>
    </row>
    <row r="23" spans="2:10" x14ac:dyDescent="0.2">
      <c r="B23" s="47">
        <v>18</v>
      </c>
      <c r="C23" s="47" t="s">
        <v>697</v>
      </c>
      <c r="D23" s="154">
        <v>0</v>
      </c>
      <c r="E23" s="154">
        <v>0</v>
      </c>
      <c r="F23" s="154">
        <v>0</v>
      </c>
      <c r="H23" s="207"/>
      <c r="I23" s="207"/>
      <c r="J23" s="207"/>
    </row>
    <row r="24" spans="2:10" x14ac:dyDescent="0.2">
      <c r="B24" s="47">
        <v>19</v>
      </c>
      <c r="C24" s="47" t="s">
        <v>698</v>
      </c>
      <c r="D24" s="154">
        <v>0</v>
      </c>
      <c r="E24" s="154">
        <v>0</v>
      </c>
      <c r="F24" s="154">
        <v>0</v>
      </c>
      <c r="H24" s="207"/>
      <c r="I24" s="207"/>
      <c r="J24" s="207"/>
    </row>
    <row r="25" spans="2:10" x14ac:dyDescent="0.2">
      <c r="B25" s="60">
        <v>20</v>
      </c>
      <c r="C25" s="60" t="s">
        <v>3</v>
      </c>
      <c r="D25" s="153">
        <v>33253</v>
      </c>
      <c r="E25" s="153">
        <v>29330</v>
      </c>
      <c r="F25" s="156">
        <v>2660</v>
      </c>
      <c r="H25" s="207"/>
      <c r="I25" s="207"/>
      <c r="J25" s="207"/>
    </row>
    <row r="26" spans="2:10" x14ac:dyDescent="0.2">
      <c r="B26" s="47">
        <v>21</v>
      </c>
      <c r="C26" s="47" t="s">
        <v>687</v>
      </c>
      <c r="D26" s="154">
        <v>385</v>
      </c>
      <c r="E26" s="154">
        <v>298</v>
      </c>
      <c r="F26" s="155">
        <v>31</v>
      </c>
      <c r="H26" s="207"/>
      <c r="I26" s="207"/>
      <c r="J26" s="207"/>
    </row>
    <row r="27" spans="2:10" x14ac:dyDescent="0.2">
      <c r="B27" s="47">
        <v>22</v>
      </c>
      <c r="C27" s="47" t="s">
        <v>699</v>
      </c>
      <c r="D27" s="154">
        <v>32868</v>
      </c>
      <c r="E27" s="154">
        <v>29032</v>
      </c>
      <c r="F27" s="155">
        <v>2629</v>
      </c>
      <c r="H27" s="207"/>
      <c r="I27" s="207"/>
      <c r="J27" s="207"/>
    </row>
    <row r="28" spans="2:10" x14ac:dyDescent="0.2">
      <c r="B28" s="60">
        <v>23</v>
      </c>
      <c r="C28" s="60" t="s">
        <v>245</v>
      </c>
      <c r="D28" s="153">
        <v>0</v>
      </c>
      <c r="E28" s="153">
        <v>0</v>
      </c>
      <c r="F28" s="153">
        <v>0</v>
      </c>
      <c r="H28" s="207"/>
      <c r="I28" s="207"/>
      <c r="J28" s="207"/>
    </row>
    <row r="29" spans="2:10" x14ac:dyDescent="0.2">
      <c r="B29" s="60">
        <v>24</v>
      </c>
      <c r="C29" s="60" t="s">
        <v>2</v>
      </c>
      <c r="D29" s="153">
        <v>78358</v>
      </c>
      <c r="E29" s="153">
        <v>78358</v>
      </c>
      <c r="F29" s="153">
        <v>6269</v>
      </c>
      <c r="H29" s="207"/>
      <c r="I29" s="207"/>
      <c r="J29" s="207"/>
    </row>
    <row r="30" spans="2:10" x14ac:dyDescent="0.2">
      <c r="B30" s="47">
        <v>25</v>
      </c>
      <c r="C30" s="47" t="s">
        <v>700</v>
      </c>
      <c r="D30" s="154">
        <v>0</v>
      </c>
      <c r="E30" s="154">
        <v>0</v>
      </c>
      <c r="F30" s="154">
        <v>0</v>
      </c>
      <c r="H30" s="207"/>
      <c r="I30" s="207"/>
      <c r="J30" s="207"/>
    </row>
    <row r="31" spans="2:10" x14ac:dyDescent="0.2">
      <c r="B31" s="47">
        <v>26</v>
      </c>
      <c r="C31" s="47" t="s">
        <v>698</v>
      </c>
      <c r="D31" s="154">
        <v>78358</v>
      </c>
      <c r="E31" s="154">
        <v>78358</v>
      </c>
      <c r="F31" s="154">
        <v>6269</v>
      </c>
      <c r="H31" s="207"/>
      <c r="I31" s="207"/>
      <c r="J31" s="207"/>
    </row>
    <row r="32" spans="2:10" ht="16.5" x14ac:dyDescent="0.2">
      <c r="B32" s="47">
        <v>27</v>
      </c>
      <c r="C32" s="47" t="s">
        <v>817</v>
      </c>
      <c r="D32" s="154">
        <v>0</v>
      </c>
      <c r="E32" s="154">
        <v>0</v>
      </c>
      <c r="F32" s="154">
        <v>0</v>
      </c>
      <c r="H32" s="207"/>
      <c r="I32" s="207"/>
      <c r="J32" s="207"/>
    </row>
    <row r="33" spans="2:10" x14ac:dyDescent="0.2">
      <c r="B33" s="60">
        <v>28</v>
      </c>
      <c r="C33" s="60" t="s">
        <v>246</v>
      </c>
      <c r="D33" s="153">
        <v>55</v>
      </c>
      <c r="E33" s="153">
        <v>55</v>
      </c>
      <c r="F33" s="153">
        <v>4</v>
      </c>
      <c r="H33" s="207"/>
      <c r="I33" s="207"/>
      <c r="J33" s="207"/>
    </row>
    <row r="34" spans="2:10" ht="16.5" x14ac:dyDescent="0.2">
      <c r="B34" s="60">
        <v>29</v>
      </c>
      <c r="C34" s="60" t="s">
        <v>818</v>
      </c>
      <c r="D34" s="153">
        <v>0</v>
      </c>
      <c r="E34" s="153">
        <v>0</v>
      </c>
      <c r="F34" s="153">
        <v>0</v>
      </c>
      <c r="H34" s="207"/>
      <c r="I34" s="207"/>
      <c r="J34" s="207"/>
    </row>
    <row r="35" spans="2:10" x14ac:dyDescent="0.2">
      <c r="B35" s="101">
        <v>30</v>
      </c>
      <c r="C35" s="101" t="s">
        <v>13</v>
      </c>
      <c r="D35" s="327">
        <v>761897</v>
      </c>
      <c r="E35" s="157">
        <v>758365</v>
      </c>
      <c r="F35" s="157">
        <v>60952</v>
      </c>
      <c r="H35" s="207"/>
      <c r="I35" s="207"/>
      <c r="J35" s="207"/>
    </row>
    <row r="37" spans="2:10" ht="101.25" customHeight="1" x14ac:dyDescent="0.2">
      <c r="B37" s="402" t="s">
        <v>819</v>
      </c>
      <c r="C37" s="403"/>
      <c r="D37" s="403"/>
      <c r="E37" s="403"/>
      <c r="F37" s="403"/>
    </row>
    <row r="40" spans="2:10" x14ac:dyDescent="0.2">
      <c r="C40" s="19"/>
    </row>
  </sheetData>
  <mergeCells count="4">
    <mergeCell ref="D4:E4"/>
    <mergeCell ref="B2:F2"/>
    <mergeCell ref="B5:C5"/>
    <mergeCell ref="B37:F37"/>
  </mergeCells>
  <hyperlinks>
    <hyperlink ref="H2" location="Index!A1" display="Index"/>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58"/>
  <sheetViews>
    <sheetView showGridLines="0" workbookViewId="0"/>
  </sheetViews>
  <sheetFormatPr defaultRowHeight="14.25" x14ac:dyDescent="0.2"/>
  <cols>
    <col min="1" max="2" width="3" style="5" customWidth="1"/>
    <col min="3" max="3" width="42.19921875" style="5" customWidth="1"/>
    <col min="4" max="12" width="9.3984375" style="5" customWidth="1"/>
    <col min="13" max="13" width="3" style="5" customWidth="1"/>
    <col min="14" max="14" width="9" style="5" customWidth="1"/>
    <col min="15" max="16384" width="8.796875" style="5"/>
  </cols>
  <sheetData>
    <row r="2" spans="2:14" ht="19.5" x14ac:dyDescent="0.25">
      <c r="B2" s="393" t="s">
        <v>601</v>
      </c>
      <c r="C2" s="393"/>
      <c r="D2" s="393"/>
      <c r="E2" s="393"/>
      <c r="F2" s="393"/>
      <c r="G2" s="393"/>
      <c r="H2" s="393"/>
      <c r="I2" s="393"/>
      <c r="J2" s="393"/>
      <c r="K2" s="393"/>
      <c r="L2" s="393"/>
      <c r="N2" s="34" t="s">
        <v>12</v>
      </c>
    </row>
    <row r="3" spans="2:14" x14ac:dyDescent="0.2">
      <c r="B3" s="143" t="s">
        <v>835</v>
      </c>
      <c r="C3" s="143"/>
      <c r="D3" s="143"/>
      <c r="E3" s="143"/>
      <c r="F3" s="143"/>
      <c r="G3" s="143"/>
      <c r="H3" s="143"/>
      <c r="I3" s="143"/>
      <c r="J3" s="143"/>
      <c r="K3" s="143"/>
      <c r="L3" s="143"/>
    </row>
    <row r="4" spans="2:14" x14ac:dyDescent="0.2">
      <c r="B4" s="303"/>
      <c r="C4" s="303"/>
      <c r="D4" s="404" t="s">
        <v>356</v>
      </c>
      <c r="E4" s="404"/>
      <c r="F4" s="404"/>
      <c r="G4" s="404"/>
      <c r="H4" s="404"/>
      <c r="I4" s="404"/>
      <c r="J4" s="404"/>
      <c r="K4" s="404"/>
      <c r="L4" s="404"/>
    </row>
    <row r="5" spans="2:14" ht="28.5" x14ac:dyDescent="0.2">
      <c r="B5" s="405"/>
      <c r="C5" s="405"/>
      <c r="D5" s="303" t="s">
        <v>462</v>
      </c>
      <c r="E5" s="304" t="s">
        <v>464</v>
      </c>
      <c r="F5" s="304" t="s">
        <v>466</v>
      </c>
      <c r="G5" s="304" t="s">
        <v>463</v>
      </c>
      <c r="H5" s="303" t="s">
        <v>839</v>
      </c>
      <c r="I5" s="303" t="s">
        <v>465</v>
      </c>
      <c r="J5" s="303" t="s">
        <v>613</v>
      </c>
      <c r="K5" s="303" t="s">
        <v>259</v>
      </c>
      <c r="L5" s="63" t="s">
        <v>13</v>
      </c>
    </row>
    <row r="6" spans="2:14" x14ac:dyDescent="0.2">
      <c r="B6" s="5">
        <v>1</v>
      </c>
      <c r="C6" s="5" t="s">
        <v>337</v>
      </c>
      <c r="D6" s="214">
        <v>0</v>
      </c>
      <c r="E6" s="214">
        <v>0</v>
      </c>
      <c r="F6" s="214">
        <v>0</v>
      </c>
      <c r="G6" s="214">
        <v>0</v>
      </c>
      <c r="H6" s="214">
        <v>0</v>
      </c>
      <c r="I6" s="214">
        <v>0</v>
      </c>
      <c r="J6" s="214">
        <v>0</v>
      </c>
      <c r="K6" s="214">
        <v>0</v>
      </c>
      <c r="L6" s="215">
        <v>0</v>
      </c>
    </row>
    <row r="7" spans="2:14" x14ac:dyDescent="0.2">
      <c r="B7" s="5">
        <v>2</v>
      </c>
      <c r="C7" s="5" t="s">
        <v>338</v>
      </c>
      <c r="D7" s="214">
        <v>4703</v>
      </c>
      <c r="E7" s="214">
        <v>5081</v>
      </c>
      <c r="F7" s="214">
        <v>1140</v>
      </c>
      <c r="G7" s="214">
        <v>715</v>
      </c>
      <c r="H7" s="214">
        <v>1550</v>
      </c>
      <c r="I7" s="214">
        <v>255</v>
      </c>
      <c r="J7" s="214">
        <v>12618</v>
      </c>
      <c r="K7" s="214">
        <v>9516</v>
      </c>
      <c r="L7" s="215">
        <v>35578</v>
      </c>
      <c r="N7" s="219"/>
    </row>
    <row r="8" spans="2:14" x14ac:dyDescent="0.2">
      <c r="B8" s="5">
        <v>3</v>
      </c>
      <c r="C8" s="5" t="s">
        <v>339</v>
      </c>
      <c r="D8" s="214">
        <v>574476</v>
      </c>
      <c r="E8" s="214">
        <v>269177</v>
      </c>
      <c r="F8" s="214">
        <v>162376</v>
      </c>
      <c r="G8" s="214">
        <v>100264</v>
      </c>
      <c r="H8" s="214">
        <v>11934</v>
      </c>
      <c r="I8" s="214">
        <v>912</v>
      </c>
      <c r="J8" s="214">
        <v>67809</v>
      </c>
      <c r="K8" s="214">
        <v>33914</v>
      </c>
      <c r="L8" s="215">
        <v>1220863</v>
      </c>
    </row>
    <row r="9" spans="2:14" x14ac:dyDescent="0.2">
      <c r="B9" s="5">
        <v>4</v>
      </c>
      <c r="C9" s="5" t="s">
        <v>340</v>
      </c>
      <c r="D9" s="214">
        <v>635447</v>
      </c>
      <c r="E9" s="214">
        <v>120845</v>
      </c>
      <c r="F9" s="214">
        <v>162330</v>
      </c>
      <c r="G9" s="214">
        <v>100511</v>
      </c>
      <c r="H9" s="214">
        <v>1467</v>
      </c>
      <c r="I9" s="214">
        <v>44</v>
      </c>
      <c r="J9" s="214">
        <v>3327</v>
      </c>
      <c r="K9" s="214">
        <v>3177</v>
      </c>
      <c r="L9" s="215">
        <v>1027148</v>
      </c>
    </row>
    <row r="10" spans="2:14" x14ac:dyDescent="0.2">
      <c r="B10" s="5">
        <v>5</v>
      </c>
      <c r="C10" s="5" t="s">
        <v>341</v>
      </c>
      <c r="D10" s="214">
        <v>0</v>
      </c>
      <c r="E10" s="214">
        <v>0</v>
      </c>
      <c r="F10" s="214">
        <v>0</v>
      </c>
      <c r="G10" s="214">
        <v>0</v>
      </c>
      <c r="H10" s="214">
        <v>0</v>
      </c>
      <c r="I10" s="214">
        <v>0</v>
      </c>
      <c r="J10" s="214">
        <v>0</v>
      </c>
      <c r="K10" s="214">
        <v>0</v>
      </c>
      <c r="L10" s="215">
        <v>0</v>
      </c>
    </row>
    <row r="11" spans="2:14" x14ac:dyDescent="0.2">
      <c r="B11" s="52">
        <v>6</v>
      </c>
      <c r="C11" s="5" t="s">
        <v>683</v>
      </c>
      <c r="D11" s="214">
        <v>0</v>
      </c>
      <c r="E11" s="214">
        <v>0</v>
      </c>
      <c r="F11" s="214">
        <v>0</v>
      </c>
      <c r="G11" s="214">
        <v>0</v>
      </c>
      <c r="H11" s="214">
        <v>2622</v>
      </c>
      <c r="I11" s="214">
        <v>0</v>
      </c>
      <c r="J11" s="214">
        <v>137</v>
      </c>
      <c r="K11" s="214">
        <v>0</v>
      </c>
      <c r="L11" s="215">
        <v>2759</v>
      </c>
    </row>
    <row r="12" spans="2:14" x14ac:dyDescent="0.2">
      <c r="B12" s="52">
        <v>7</v>
      </c>
      <c r="C12" s="5" t="s">
        <v>684</v>
      </c>
      <c r="D12" s="214">
        <v>12064</v>
      </c>
      <c r="E12" s="214">
        <v>994</v>
      </c>
      <c r="F12" s="214">
        <v>1062</v>
      </c>
      <c r="G12" s="214">
        <v>1936</v>
      </c>
      <c r="H12" s="214">
        <v>35</v>
      </c>
      <c r="I12" s="214">
        <v>0</v>
      </c>
      <c r="J12" s="214">
        <v>283</v>
      </c>
      <c r="K12" s="214">
        <v>105</v>
      </c>
      <c r="L12" s="215">
        <v>16479</v>
      </c>
    </row>
    <row r="13" spans="2:14" x14ac:dyDescent="0.2">
      <c r="B13" s="54">
        <v>8</v>
      </c>
      <c r="C13" s="54" t="s">
        <v>342</v>
      </c>
      <c r="D13" s="216">
        <v>1226691</v>
      </c>
      <c r="E13" s="216">
        <v>396097</v>
      </c>
      <c r="F13" s="216">
        <v>326908</v>
      </c>
      <c r="G13" s="216">
        <v>203426</v>
      </c>
      <c r="H13" s="216">
        <v>17608</v>
      </c>
      <c r="I13" s="216">
        <v>1211</v>
      </c>
      <c r="J13" s="216">
        <v>84173</v>
      </c>
      <c r="K13" s="216">
        <v>46712</v>
      </c>
      <c r="L13" s="216">
        <v>2302827</v>
      </c>
    </row>
    <row r="14" spans="2:14" x14ac:dyDescent="0.2">
      <c r="B14" s="5">
        <v>9</v>
      </c>
      <c r="C14" s="5" t="s">
        <v>337</v>
      </c>
      <c r="D14" s="214">
        <v>139622</v>
      </c>
      <c r="E14" s="214">
        <v>4316</v>
      </c>
      <c r="F14" s="214">
        <v>4860</v>
      </c>
      <c r="G14" s="214">
        <v>14876</v>
      </c>
      <c r="H14" s="214">
        <v>35865</v>
      </c>
      <c r="I14" s="214">
        <v>322</v>
      </c>
      <c r="J14" s="214">
        <v>142796</v>
      </c>
      <c r="K14" s="214">
        <v>11354</v>
      </c>
      <c r="L14" s="215">
        <v>354011</v>
      </c>
    </row>
    <row r="15" spans="2:14" x14ac:dyDescent="0.2">
      <c r="B15" s="5">
        <v>10</v>
      </c>
      <c r="C15" s="5" t="s">
        <v>343</v>
      </c>
      <c r="D15" s="214">
        <v>25775</v>
      </c>
      <c r="E15" s="214">
        <v>14772</v>
      </c>
      <c r="F15" s="214">
        <v>623</v>
      </c>
      <c r="G15" s="214">
        <v>12145</v>
      </c>
      <c r="H15" s="214">
        <v>1396</v>
      </c>
      <c r="I15" s="214">
        <v>1505</v>
      </c>
      <c r="J15" s="214">
        <v>100</v>
      </c>
      <c r="K15" s="214">
        <v>0</v>
      </c>
      <c r="L15" s="215">
        <v>56315</v>
      </c>
    </row>
    <row r="16" spans="2:14" x14ac:dyDescent="0.2">
      <c r="B16" s="5">
        <v>11</v>
      </c>
      <c r="C16" s="5" t="s">
        <v>344</v>
      </c>
      <c r="D16" s="214">
        <v>0</v>
      </c>
      <c r="E16" s="214">
        <v>0</v>
      </c>
      <c r="F16" s="214">
        <v>0</v>
      </c>
      <c r="G16" s="214">
        <v>414</v>
      </c>
      <c r="H16" s="214">
        <v>0</v>
      </c>
      <c r="I16" s="214">
        <v>0</v>
      </c>
      <c r="J16" s="214">
        <v>0</v>
      </c>
      <c r="K16" s="214">
        <v>0</v>
      </c>
      <c r="L16" s="215">
        <v>414</v>
      </c>
    </row>
    <row r="17" spans="2:12" x14ac:dyDescent="0.2">
      <c r="B17" s="5">
        <v>12</v>
      </c>
      <c r="C17" s="5" t="s">
        <v>345</v>
      </c>
      <c r="D17" s="214">
        <v>0</v>
      </c>
      <c r="E17" s="214">
        <v>0</v>
      </c>
      <c r="F17" s="214">
        <v>0</v>
      </c>
      <c r="G17" s="214">
        <v>574</v>
      </c>
      <c r="H17" s="214">
        <v>100</v>
      </c>
      <c r="I17" s="214">
        <v>0</v>
      </c>
      <c r="J17" s="214">
        <v>941</v>
      </c>
      <c r="K17" s="214">
        <v>211</v>
      </c>
      <c r="L17" s="215">
        <v>1826</v>
      </c>
    </row>
    <row r="18" spans="2:12" x14ac:dyDescent="0.2">
      <c r="B18" s="5">
        <v>13</v>
      </c>
      <c r="C18" s="5" t="s">
        <v>346</v>
      </c>
      <c r="D18" s="214">
        <v>0</v>
      </c>
      <c r="E18" s="214">
        <v>0</v>
      </c>
      <c r="F18" s="214">
        <v>0</v>
      </c>
      <c r="G18" s="214">
        <v>0</v>
      </c>
      <c r="H18" s="214">
        <v>0</v>
      </c>
      <c r="I18" s="214">
        <v>0</v>
      </c>
      <c r="J18" s="214">
        <v>345</v>
      </c>
      <c r="K18" s="214">
        <v>0</v>
      </c>
      <c r="L18" s="215">
        <v>345</v>
      </c>
    </row>
    <row r="19" spans="2:12" x14ac:dyDescent="0.2">
      <c r="B19" s="5">
        <v>14</v>
      </c>
      <c r="C19" s="5" t="s">
        <v>338</v>
      </c>
      <c r="D19" s="214">
        <v>0</v>
      </c>
      <c r="E19" s="214">
        <v>56</v>
      </c>
      <c r="F19" s="214">
        <v>8</v>
      </c>
      <c r="G19" s="312">
        <v>44</v>
      </c>
      <c r="H19" s="214">
        <v>372</v>
      </c>
      <c r="I19" s="214">
        <v>8</v>
      </c>
      <c r="J19" s="214">
        <v>16</v>
      </c>
      <c r="K19" s="214">
        <v>23</v>
      </c>
      <c r="L19" s="215">
        <v>526</v>
      </c>
    </row>
    <row r="20" spans="2:12" x14ac:dyDescent="0.2">
      <c r="B20" s="5">
        <v>15</v>
      </c>
      <c r="C20" s="5" t="s">
        <v>339</v>
      </c>
      <c r="D20" s="214">
        <v>3311</v>
      </c>
      <c r="E20" s="214">
        <v>501</v>
      </c>
      <c r="F20" s="214">
        <v>163</v>
      </c>
      <c r="G20" s="214">
        <v>8237</v>
      </c>
      <c r="H20" s="214">
        <v>29618</v>
      </c>
      <c r="I20" s="214">
        <v>5533</v>
      </c>
      <c r="J20" s="214">
        <v>3162</v>
      </c>
      <c r="K20" s="214">
        <v>905</v>
      </c>
      <c r="L20" s="215">
        <v>51431</v>
      </c>
    </row>
    <row r="21" spans="2:12" x14ac:dyDescent="0.2">
      <c r="B21" s="5">
        <v>16</v>
      </c>
      <c r="C21" s="5" t="s">
        <v>340</v>
      </c>
      <c r="D21" s="214">
        <v>395</v>
      </c>
      <c r="E21" s="214">
        <v>60</v>
      </c>
      <c r="F21" s="214">
        <v>180</v>
      </c>
      <c r="G21" s="214">
        <v>8925</v>
      </c>
      <c r="H21" s="214">
        <v>8747</v>
      </c>
      <c r="I21" s="214">
        <v>306</v>
      </c>
      <c r="J21" s="214">
        <v>931</v>
      </c>
      <c r="K21" s="214">
        <v>265</v>
      </c>
      <c r="L21" s="215">
        <v>19809</v>
      </c>
    </row>
    <row r="22" spans="2:12" x14ac:dyDescent="0.2">
      <c r="B22" s="5">
        <v>17</v>
      </c>
      <c r="C22" s="5" t="s">
        <v>347</v>
      </c>
      <c r="D22" s="214">
        <v>412</v>
      </c>
      <c r="E22" s="214">
        <v>567</v>
      </c>
      <c r="F22" s="214">
        <v>134</v>
      </c>
      <c r="G22" s="214">
        <v>10474</v>
      </c>
      <c r="H22" s="214">
        <v>25988</v>
      </c>
      <c r="I22" s="214">
        <v>4368</v>
      </c>
      <c r="J22" s="214">
        <v>618</v>
      </c>
      <c r="K22" s="214">
        <v>32</v>
      </c>
      <c r="L22" s="215">
        <v>42593</v>
      </c>
    </row>
    <row r="23" spans="2:12" x14ac:dyDescent="0.2">
      <c r="B23" s="5">
        <v>18</v>
      </c>
      <c r="C23" s="5" t="s">
        <v>348</v>
      </c>
      <c r="D23" s="214">
        <v>26</v>
      </c>
      <c r="E23" s="214">
        <v>5</v>
      </c>
      <c r="F23" s="214">
        <v>0.34699999999999998</v>
      </c>
      <c r="G23" s="214">
        <v>291</v>
      </c>
      <c r="H23" s="214">
        <v>540</v>
      </c>
      <c r="I23" s="214">
        <v>276</v>
      </c>
      <c r="J23" s="214">
        <v>63</v>
      </c>
      <c r="K23" s="214">
        <v>17</v>
      </c>
      <c r="L23" s="215">
        <v>1219</v>
      </c>
    </row>
    <row r="24" spans="2:12" x14ac:dyDescent="0.2">
      <c r="B24" s="5">
        <v>19</v>
      </c>
      <c r="C24" s="5" t="s">
        <v>349</v>
      </c>
      <c r="D24" s="214">
        <v>142</v>
      </c>
      <c r="E24" s="214">
        <v>0</v>
      </c>
      <c r="F24" s="214">
        <v>6</v>
      </c>
      <c r="G24" s="214">
        <v>69</v>
      </c>
      <c r="H24" s="214">
        <v>1106</v>
      </c>
      <c r="I24" s="214">
        <v>0</v>
      </c>
      <c r="J24" s="214">
        <v>21</v>
      </c>
      <c r="K24" s="214">
        <v>3.3000000000000002E-2</v>
      </c>
      <c r="L24" s="215">
        <v>1343</v>
      </c>
    </row>
    <row r="25" spans="2:12" s="24" customFormat="1" x14ac:dyDescent="0.2">
      <c r="B25" s="5">
        <v>20</v>
      </c>
      <c r="C25" s="5" t="s">
        <v>350</v>
      </c>
      <c r="D25" s="214">
        <v>160669</v>
      </c>
      <c r="E25" s="214">
        <v>18684</v>
      </c>
      <c r="F25" s="214">
        <v>2975</v>
      </c>
      <c r="G25" s="214">
        <v>411</v>
      </c>
      <c r="H25" s="214">
        <v>1601</v>
      </c>
      <c r="I25" s="214">
        <v>0</v>
      </c>
      <c r="J25" s="214">
        <v>1350</v>
      </c>
      <c r="K25" s="214">
        <v>0</v>
      </c>
      <c r="L25" s="215">
        <v>185688</v>
      </c>
    </row>
    <row r="26" spans="2:12" ht="28.5" x14ac:dyDescent="0.2">
      <c r="B26" s="24">
        <v>21</v>
      </c>
      <c r="C26" s="44" t="s">
        <v>351</v>
      </c>
      <c r="D26" s="214">
        <v>0</v>
      </c>
      <c r="E26" s="214">
        <v>0</v>
      </c>
      <c r="F26" s="214">
        <v>0</v>
      </c>
      <c r="G26" s="214">
        <v>0</v>
      </c>
      <c r="H26" s="214">
        <v>0</v>
      </c>
      <c r="I26" s="214">
        <v>0</v>
      </c>
      <c r="J26" s="214">
        <v>0</v>
      </c>
      <c r="K26" s="214">
        <v>0</v>
      </c>
      <c r="L26" s="215">
        <v>0</v>
      </c>
    </row>
    <row r="27" spans="2:12" x14ac:dyDescent="0.2">
      <c r="B27" s="5">
        <v>22</v>
      </c>
      <c r="C27" s="5" t="s">
        <v>352</v>
      </c>
      <c r="D27" s="214">
        <v>0</v>
      </c>
      <c r="E27" s="214">
        <v>0</v>
      </c>
      <c r="F27" s="214">
        <v>0</v>
      </c>
      <c r="G27" s="214">
        <v>0</v>
      </c>
      <c r="H27" s="214">
        <v>0</v>
      </c>
      <c r="I27" s="214">
        <v>0</v>
      </c>
      <c r="J27" s="214">
        <v>0</v>
      </c>
      <c r="K27" s="214">
        <v>0</v>
      </c>
      <c r="L27" s="215">
        <v>0</v>
      </c>
    </row>
    <row r="28" spans="2:12" x14ac:dyDescent="0.2">
      <c r="B28" s="5">
        <v>23</v>
      </c>
      <c r="C28" s="5" t="s">
        <v>353</v>
      </c>
      <c r="D28" s="214">
        <v>11731</v>
      </c>
      <c r="E28" s="214">
        <v>77</v>
      </c>
      <c r="F28" s="214">
        <v>420</v>
      </c>
      <c r="G28" s="214">
        <v>3</v>
      </c>
      <c r="H28" s="214">
        <v>40</v>
      </c>
      <c r="I28" s="214">
        <v>0</v>
      </c>
      <c r="J28" s="214">
        <v>274</v>
      </c>
      <c r="K28" s="214">
        <v>6</v>
      </c>
      <c r="L28" s="215">
        <v>12550</v>
      </c>
    </row>
    <row r="29" spans="2:12" x14ac:dyDescent="0.2">
      <c r="B29" s="5">
        <v>24</v>
      </c>
      <c r="C29" s="5" t="s">
        <v>354</v>
      </c>
      <c r="D29" s="214">
        <v>29124</v>
      </c>
      <c r="E29" s="214">
        <v>676</v>
      </c>
      <c r="F29" s="214">
        <v>394</v>
      </c>
      <c r="G29" s="214">
        <v>770</v>
      </c>
      <c r="H29" s="214">
        <v>639</v>
      </c>
      <c r="I29" s="214">
        <v>772</v>
      </c>
      <c r="J29" s="214">
        <v>117</v>
      </c>
      <c r="K29" s="214">
        <v>6</v>
      </c>
      <c r="L29" s="215">
        <v>32497</v>
      </c>
    </row>
    <row r="30" spans="2:12" x14ac:dyDescent="0.2">
      <c r="B30" s="54">
        <v>25</v>
      </c>
      <c r="C30" s="54" t="s">
        <v>355</v>
      </c>
      <c r="D30" s="216">
        <v>371206</v>
      </c>
      <c r="E30" s="216">
        <v>39715</v>
      </c>
      <c r="F30" s="216">
        <v>9761</v>
      </c>
      <c r="G30" s="216">
        <v>57231</v>
      </c>
      <c r="H30" s="216">
        <v>106011</v>
      </c>
      <c r="I30" s="216">
        <v>13091</v>
      </c>
      <c r="J30" s="216">
        <v>150735</v>
      </c>
      <c r="K30" s="216">
        <v>12819</v>
      </c>
      <c r="L30" s="216">
        <v>760569</v>
      </c>
    </row>
    <row r="31" spans="2:12" x14ac:dyDescent="0.2">
      <c r="B31" s="55">
        <v>26</v>
      </c>
      <c r="C31" s="55" t="s">
        <v>13</v>
      </c>
      <c r="D31" s="217">
        <v>1597897</v>
      </c>
      <c r="E31" s="217">
        <v>435812</v>
      </c>
      <c r="F31" s="217">
        <v>336669</v>
      </c>
      <c r="G31" s="217">
        <v>260658</v>
      </c>
      <c r="H31" s="217">
        <v>123619</v>
      </c>
      <c r="I31" s="217">
        <v>14301</v>
      </c>
      <c r="J31" s="217">
        <v>234908</v>
      </c>
      <c r="K31" s="217">
        <v>59531</v>
      </c>
      <c r="L31" s="217">
        <v>3063396</v>
      </c>
    </row>
    <row r="33" spans="4:12" x14ac:dyDescent="0.2">
      <c r="D33" s="219"/>
      <c r="E33" s="219"/>
      <c r="F33" s="219"/>
      <c r="G33" s="219"/>
      <c r="H33" s="219"/>
      <c r="I33" s="219"/>
      <c r="J33" s="219"/>
      <c r="K33" s="219"/>
      <c r="L33" s="219"/>
    </row>
    <row r="34" spans="4:12" x14ac:dyDescent="0.2">
      <c r="D34" s="219"/>
      <c r="E34" s="219"/>
      <c r="F34" s="219"/>
      <c r="G34" s="219"/>
      <c r="H34" s="219"/>
      <c r="I34" s="219"/>
      <c r="J34" s="219"/>
      <c r="K34" s="219"/>
      <c r="L34" s="219"/>
    </row>
    <row r="35" spans="4:12" x14ac:dyDescent="0.2">
      <c r="D35" s="219"/>
      <c r="E35" s="219"/>
      <c r="F35" s="219"/>
      <c r="G35" s="219"/>
      <c r="H35" s="219"/>
      <c r="I35" s="219"/>
      <c r="J35" s="219"/>
      <c r="K35" s="219"/>
      <c r="L35" s="219"/>
    </row>
    <row r="36" spans="4:12" x14ac:dyDescent="0.2">
      <c r="D36" s="219"/>
      <c r="E36" s="219"/>
      <c r="F36" s="219"/>
      <c r="G36" s="219"/>
      <c r="H36" s="219"/>
      <c r="I36" s="219"/>
      <c r="J36" s="219"/>
      <c r="K36" s="219"/>
      <c r="L36" s="219"/>
    </row>
    <row r="37" spans="4:12" x14ac:dyDescent="0.2">
      <c r="D37" s="219"/>
      <c r="E37" s="219"/>
      <c r="F37" s="219"/>
      <c r="G37" s="219"/>
      <c r="H37" s="219"/>
      <c r="I37" s="219"/>
      <c r="J37" s="219"/>
      <c r="K37" s="219"/>
      <c r="L37" s="219"/>
    </row>
    <row r="38" spans="4:12" x14ac:dyDescent="0.2">
      <c r="D38" s="219"/>
      <c r="E38" s="219"/>
      <c r="F38" s="219"/>
      <c r="G38" s="219"/>
      <c r="H38" s="219"/>
      <c r="I38" s="219"/>
      <c r="J38" s="219"/>
      <c r="K38" s="219"/>
      <c r="L38" s="219"/>
    </row>
    <row r="39" spans="4:12" x14ac:dyDescent="0.2">
      <c r="D39" s="219"/>
      <c r="E39" s="219"/>
      <c r="F39" s="219"/>
      <c r="G39" s="219"/>
      <c r="H39" s="219"/>
      <c r="I39" s="219"/>
      <c r="J39" s="219"/>
      <c r="K39" s="219"/>
      <c r="L39" s="219"/>
    </row>
    <row r="40" spans="4:12" x14ac:dyDescent="0.2">
      <c r="D40" s="219"/>
      <c r="E40" s="219"/>
      <c r="F40" s="219"/>
      <c r="G40" s="219"/>
      <c r="H40" s="219"/>
      <c r="I40" s="219"/>
      <c r="J40" s="219"/>
      <c r="K40" s="219"/>
      <c r="L40" s="219"/>
    </row>
    <row r="41" spans="4:12" x14ac:dyDescent="0.2">
      <c r="D41" s="219"/>
      <c r="E41" s="219"/>
      <c r="F41" s="219"/>
      <c r="G41" s="219"/>
      <c r="H41" s="219"/>
      <c r="I41" s="219"/>
      <c r="J41" s="219"/>
      <c r="K41" s="219"/>
      <c r="L41" s="219"/>
    </row>
    <row r="42" spans="4:12" x14ac:dyDescent="0.2">
      <c r="D42" s="219"/>
      <c r="E42" s="219"/>
      <c r="F42" s="219"/>
      <c r="G42" s="219"/>
      <c r="H42" s="219"/>
      <c r="I42" s="219"/>
      <c r="J42" s="219"/>
      <c r="K42" s="219"/>
      <c r="L42" s="219"/>
    </row>
    <row r="43" spans="4:12" x14ac:dyDescent="0.2">
      <c r="D43" s="219"/>
      <c r="E43" s="219"/>
      <c r="F43" s="219"/>
      <c r="G43" s="219"/>
      <c r="H43" s="219"/>
      <c r="I43" s="219"/>
      <c r="J43" s="219"/>
      <c r="K43" s="219"/>
      <c r="L43" s="219"/>
    </row>
    <row r="44" spans="4:12" x14ac:dyDescent="0.2">
      <c r="D44" s="219"/>
      <c r="E44" s="219"/>
      <c r="F44" s="219"/>
      <c r="G44" s="219"/>
      <c r="H44" s="219"/>
      <c r="I44" s="219"/>
      <c r="J44" s="219"/>
      <c r="K44" s="219"/>
      <c r="L44" s="219"/>
    </row>
    <row r="45" spans="4:12" x14ac:dyDescent="0.2">
      <c r="D45" s="219"/>
      <c r="E45" s="219"/>
      <c r="F45" s="219"/>
      <c r="G45" s="219"/>
      <c r="H45" s="219"/>
      <c r="I45" s="219"/>
      <c r="J45" s="219"/>
      <c r="K45" s="219"/>
      <c r="L45" s="219"/>
    </row>
    <row r="46" spans="4:12" x14ac:dyDescent="0.2">
      <c r="D46" s="219"/>
      <c r="E46" s="219"/>
      <c r="F46" s="219"/>
      <c r="G46" s="219"/>
      <c r="H46" s="219"/>
      <c r="I46" s="219"/>
      <c r="J46" s="219"/>
      <c r="K46" s="219"/>
      <c r="L46" s="219"/>
    </row>
    <row r="47" spans="4:12" x14ac:dyDescent="0.2">
      <c r="D47" s="219"/>
      <c r="E47" s="219"/>
      <c r="F47" s="219"/>
      <c r="G47" s="219"/>
      <c r="H47" s="219"/>
      <c r="I47" s="219"/>
      <c r="J47" s="219"/>
      <c r="K47" s="219"/>
      <c r="L47" s="219"/>
    </row>
    <row r="48" spans="4:12" x14ac:dyDescent="0.2">
      <c r="D48" s="219"/>
      <c r="E48" s="219"/>
      <c r="F48" s="219"/>
      <c r="G48" s="219"/>
      <c r="H48" s="219"/>
      <c r="I48" s="219"/>
      <c r="J48" s="219"/>
      <c r="K48" s="219"/>
      <c r="L48" s="219"/>
    </row>
    <row r="49" spans="4:12" x14ac:dyDescent="0.2">
      <c r="D49" s="219"/>
      <c r="E49" s="219"/>
      <c r="F49" s="219"/>
      <c r="G49" s="219"/>
      <c r="H49" s="219"/>
      <c r="I49" s="219"/>
      <c r="J49" s="219"/>
      <c r="K49" s="219"/>
      <c r="L49" s="219"/>
    </row>
    <row r="50" spans="4:12" x14ac:dyDescent="0.2">
      <c r="D50" s="219"/>
      <c r="E50" s="219"/>
      <c r="F50" s="214"/>
      <c r="G50" s="219"/>
      <c r="H50" s="219"/>
      <c r="I50" s="219"/>
      <c r="J50" s="219"/>
      <c r="K50" s="219"/>
      <c r="L50" s="219"/>
    </row>
    <row r="51" spans="4:12" x14ac:dyDescent="0.2">
      <c r="D51" s="219"/>
      <c r="E51" s="219"/>
      <c r="F51" s="219"/>
      <c r="G51" s="219"/>
      <c r="H51" s="219"/>
      <c r="I51" s="219"/>
      <c r="J51" s="219"/>
      <c r="K51" s="214"/>
      <c r="L51" s="219"/>
    </row>
    <row r="52" spans="4:12" x14ac:dyDescent="0.2">
      <c r="D52" s="219"/>
      <c r="E52" s="219"/>
      <c r="F52" s="219"/>
      <c r="G52" s="219"/>
      <c r="H52" s="219"/>
      <c r="I52" s="219"/>
      <c r="J52" s="219"/>
      <c r="K52" s="219"/>
      <c r="L52" s="219"/>
    </row>
    <row r="53" spans="4:12" x14ac:dyDescent="0.2">
      <c r="D53" s="219"/>
      <c r="E53" s="219"/>
      <c r="F53" s="219"/>
      <c r="G53" s="219"/>
      <c r="H53" s="219"/>
      <c r="I53" s="219"/>
      <c r="J53" s="219"/>
      <c r="K53" s="219"/>
      <c r="L53" s="219"/>
    </row>
    <row r="54" spans="4:12" x14ac:dyDescent="0.2">
      <c r="D54" s="219"/>
      <c r="E54" s="219"/>
      <c r="F54" s="219"/>
      <c r="G54" s="219"/>
      <c r="H54" s="219"/>
      <c r="I54" s="219"/>
      <c r="J54" s="219"/>
      <c r="K54" s="219"/>
      <c r="L54" s="219"/>
    </row>
    <row r="55" spans="4:12" x14ac:dyDescent="0.2">
      <c r="D55" s="219"/>
      <c r="E55" s="219"/>
      <c r="F55" s="219"/>
      <c r="G55" s="219"/>
      <c r="H55" s="219"/>
      <c r="I55" s="219"/>
      <c r="J55" s="219"/>
      <c r="K55" s="219"/>
      <c r="L55" s="219"/>
    </row>
    <row r="56" spans="4:12" x14ac:dyDescent="0.2">
      <c r="D56" s="219"/>
      <c r="E56" s="219"/>
      <c r="F56" s="219"/>
      <c r="G56" s="219"/>
      <c r="H56" s="219"/>
      <c r="I56" s="219"/>
      <c r="J56" s="219"/>
      <c r="K56" s="219"/>
      <c r="L56" s="219"/>
    </row>
    <row r="57" spans="4:12" x14ac:dyDescent="0.2">
      <c r="D57" s="219"/>
      <c r="E57" s="219"/>
      <c r="F57" s="219"/>
      <c r="G57" s="219"/>
      <c r="H57" s="219"/>
      <c r="I57" s="219"/>
      <c r="J57" s="219"/>
      <c r="K57" s="219"/>
      <c r="L57" s="219"/>
    </row>
    <row r="58" spans="4:12" x14ac:dyDescent="0.2">
      <c r="D58" s="219"/>
      <c r="E58" s="219"/>
      <c r="F58" s="219"/>
      <c r="G58" s="219"/>
      <c r="H58" s="219"/>
      <c r="I58" s="219"/>
      <c r="J58" s="219"/>
      <c r="K58" s="219"/>
      <c r="L58" s="219"/>
    </row>
  </sheetData>
  <mergeCells count="3">
    <mergeCell ref="D4:L4"/>
    <mergeCell ref="B2:L2"/>
    <mergeCell ref="B5:C5"/>
  </mergeCells>
  <hyperlinks>
    <hyperlink ref="N2" location="Index!A1" display="Inde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30"/>
  <sheetViews>
    <sheetView showGridLines="0" zoomScaleNormal="100" workbookViewId="0"/>
  </sheetViews>
  <sheetFormatPr defaultRowHeight="14.25" x14ac:dyDescent="0.2"/>
  <cols>
    <col min="1" max="1" width="3" style="5" customWidth="1"/>
    <col min="2" max="2" width="2.8984375" style="5" bestFit="1" customWidth="1"/>
    <col min="3" max="3" width="33.8984375" style="5" customWidth="1"/>
    <col min="4" max="17" width="9" style="5" customWidth="1"/>
    <col min="18" max="18" width="3" style="5" customWidth="1"/>
    <col min="19" max="19" width="9" style="5" customWidth="1"/>
    <col min="20" max="16384" width="8.796875" style="5"/>
  </cols>
  <sheetData>
    <row r="2" spans="2:20" ht="19.5" x14ac:dyDescent="0.25">
      <c r="B2" s="393" t="s">
        <v>602</v>
      </c>
      <c r="C2" s="393"/>
      <c r="D2" s="393"/>
      <c r="E2" s="393"/>
      <c r="F2" s="393"/>
      <c r="G2" s="393"/>
      <c r="H2" s="393"/>
      <c r="I2" s="393"/>
      <c r="J2" s="393"/>
      <c r="K2" s="393"/>
      <c r="L2" s="393"/>
      <c r="M2" s="393"/>
      <c r="N2" s="393"/>
      <c r="O2" s="393"/>
      <c r="P2" s="393"/>
      <c r="Q2" s="393"/>
      <c r="S2" s="34" t="s">
        <v>12</v>
      </c>
    </row>
    <row r="3" spans="2:20" x14ac:dyDescent="0.2">
      <c r="B3" s="143" t="s">
        <v>835</v>
      </c>
      <c r="C3" s="141"/>
      <c r="D3" s="143"/>
      <c r="E3" s="143"/>
      <c r="F3" s="143"/>
      <c r="G3" s="143"/>
      <c r="H3" s="143"/>
      <c r="I3" s="143"/>
      <c r="J3" s="143"/>
      <c r="K3" s="143"/>
      <c r="L3" s="143"/>
      <c r="M3" s="143"/>
      <c r="N3" s="143"/>
      <c r="O3" s="143"/>
      <c r="P3" s="143"/>
      <c r="Q3" s="143"/>
    </row>
    <row r="4" spans="2:20" ht="79.5" x14ac:dyDescent="0.2">
      <c r="B4" s="406"/>
      <c r="C4" s="406"/>
      <c r="D4" s="65" t="s">
        <v>661</v>
      </c>
      <c r="E4" s="65" t="s">
        <v>662</v>
      </c>
      <c r="F4" s="65" t="s">
        <v>663</v>
      </c>
      <c r="G4" s="65" t="s">
        <v>664</v>
      </c>
      <c r="H4" s="65" t="s">
        <v>665</v>
      </c>
      <c r="I4" s="65" t="s">
        <v>666</v>
      </c>
      <c r="J4" s="65" t="s">
        <v>667</v>
      </c>
      <c r="K4" s="65" t="s">
        <v>668</v>
      </c>
      <c r="L4" s="65" t="s">
        <v>669</v>
      </c>
      <c r="M4" s="65" t="s">
        <v>686</v>
      </c>
      <c r="N4" s="65" t="s">
        <v>670</v>
      </c>
      <c r="O4" s="65" t="s">
        <v>672</v>
      </c>
      <c r="P4" s="65" t="s">
        <v>259</v>
      </c>
      <c r="Q4" s="67" t="s">
        <v>13</v>
      </c>
    </row>
    <row r="5" spans="2:20" x14ac:dyDescent="0.2">
      <c r="B5" s="5">
        <v>1</v>
      </c>
      <c r="C5" s="5" t="s">
        <v>337</v>
      </c>
      <c r="D5" s="218">
        <v>0</v>
      </c>
      <c r="E5" s="219">
        <v>0</v>
      </c>
      <c r="F5" s="219">
        <v>0</v>
      </c>
      <c r="G5" s="219">
        <v>0</v>
      </c>
      <c r="H5" s="219">
        <v>0</v>
      </c>
      <c r="I5" s="219">
        <v>0</v>
      </c>
      <c r="J5" s="219">
        <v>0</v>
      </c>
      <c r="K5" s="219">
        <v>0</v>
      </c>
      <c r="L5" s="219">
        <v>0</v>
      </c>
      <c r="M5" s="219">
        <v>0</v>
      </c>
      <c r="N5" s="219">
        <v>0</v>
      </c>
      <c r="O5" s="219">
        <v>0</v>
      </c>
      <c r="P5" s="219">
        <v>0</v>
      </c>
      <c r="Q5" s="220">
        <v>0</v>
      </c>
    </row>
    <row r="6" spans="2:20" x14ac:dyDescent="0.2">
      <c r="B6" s="5">
        <v>2</v>
      </c>
      <c r="C6" s="5" t="s">
        <v>338</v>
      </c>
      <c r="D6" s="218">
        <v>414.99700000000001</v>
      </c>
      <c r="E6" s="219">
        <v>0</v>
      </c>
      <c r="F6" s="219">
        <v>0</v>
      </c>
      <c r="G6" s="219">
        <v>0</v>
      </c>
      <c r="H6" s="219">
        <v>0</v>
      </c>
      <c r="I6" s="219">
        <v>0</v>
      </c>
      <c r="J6" s="219">
        <v>30538.828000000001</v>
      </c>
      <c r="K6" s="219">
        <v>0</v>
      </c>
      <c r="L6" s="219">
        <v>0</v>
      </c>
      <c r="M6" s="219">
        <v>0</v>
      </c>
      <c r="N6" s="219">
        <v>0</v>
      </c>
      <c r="O6" s="219">
        <v>0</v>
      </c>
      <c r="P6" s="219">
        <v>4624.59</v>
      </c>
      <c r="Q6" s="220">
        <v>35578.415000000001</v>
      </c>
    </row>
    <row r="7" spans="2:20" x14ac:dyDescent="0.2">
      <c r="B7" s="5">
        <v>3</v>
      </c>
      <c r="C7" s="5" t="s">
        <v>339</v>
      </c>
      <c r="D7" s="218">
        <v>109362.094</v>
      </c>
      <c r="E7" s="219">
        <v>119257.556</v>
      </c>
      <c r="F7" s="219">
        <v>233483.48699999999</v>
      </c>
      <c r="G7" s="219">
        <v>63976.101999999999</v>
      </c>
      <c r="H7" s="219">
        <v>46517.249000000003</v>
      </c>
      <c r="I7" s="219">
        <v>23882.202000000001</v>
      </c>
      <c r="J7" s="219">
        <v>56819.451999999997</v>
      </c>
      <c r="K7" s="219">
        <v>8889.86</v>
      </c>
      <c r="L7" s="219">
        <v>50594.26</v>
      </c>
      <c r="M7" s="219">
        <v>477312.16399999999</v>
      </c>
      <c r="N7" s="219">
        <v>17696.580000000002</v>
      </c>
      <c r="O7" s="219">
        <v>2361.0390000000002</v>
      </c>
      <c r="P7" s="219">
        <v>10710.796</v>
      </c>
      <c r="Q7" s="220">
        <v>1220862.8410000002</v>
      </c>
    </row>
    <row r="8" spans="2:20" x14ac:dyDescent="0.2">
      <c r="B8" s="5">
        <v>4</v>
      </c>
      <c r="C8" s="5" t="s">
        <v>340</v>
      </c>
      <c r="D8" s="218">
        <v>7289</v>
      </c>
      <c r="E8" s="219">
        <v>7660.06</v>
      </c>
      <c r="F8" s="219">
        <v>6934.317</v>
      </c>
      <c r="G8" s="219">
        <v>153.71700000000001</v>
      </c>
      <c r="H8" s="219">
        <v>1512.9469999999999</v>
      </c>
      <c r="I8" s="219">
        <v>861.42499999999995</v>
      </c>
      <c r="J8" s="219">
        <v>858.18200000000002</v>
      </c>
      <c r="K8" s="219">
        <v>36.363999999999997</v>
      </c>
      <c r="L8" s="219">
        <v>1104.6500000000001</v>
      </c>
      <c r="M8" s="219">
        <v>12337.195</v>
      </c>
      <c r="N8" s="219">
        <v>981728.53200000001</v>
      </c>
      <c r="O8" s="219">
        <v>15.554</v>
      </c>
      <c r="P8" s="219">
        <v>6656.2820000000002</v>
      </c>
      <c r="Q8" s="220">
        <v>1027148.225</v>
      </c>
    </row>
    <row r="9" spans="2:20" x14ac:dyDescent="0.2">
      <c r="B9" s="5">
        <v>5</v>
      </c>
      <c r="C9" s="5" t="s">
        <v>341</v>
      </c>
      <c r="D9" s="218">
        <v>0</v>
      </c>
      <c r="E9" s="219">
        <v>0</v>
      </c>
      <c r="F9" s="219">
        <v>0</v>
      </c>
      <c r="G9" s="219">
        <v>0</v>
      </c>
      <c r="H9" s="219">
        <v>0</v>
      </c>
      <c r="I9" s="219">
        <v>0</v>
      </c>
      <c r="J9" s="219">
        <v>0</v>
      </c>
      <c r="K9" s="219">
        <v>0</v>
      </c>
      <c r="L9" s="219">
        <v>0</v>
      </c>
      <c r="M9" s="219">
        <v>0</v>
      </c>
      <c r="N9" s="219">
        <v>0</v>
      </c>
      <c r="O9" s="219">
        <v>0</v>
      </c>
      <c r="P9" s="219">
        <v>0</v>
      </c>
      <c r="Q9" s="220">
        <v>0</v>
      </c>
    </row>
    <row r="10" spans="2:20" x14ac:dyDescent="0.2">
      <c r="B10" s="52">
        <v>6</v>
      </c>
      <c r="C10" s="5" t="s">
        <v>683</v>
      </c>
      <c r="D10" s="218">
        <v>0</v>
      </c>
      <c r="E10" s="219">
        <v>0</v>
      </c>
      <c r="F10" s="219">
        <v>0</v>
      </c>
      <c r="G10" s="219">
        <v>0</v>
      </c>
      <c r="H10" s="219">
        <v>0</v>
      </c>
      <c r="I10" s="219">
        <v>0</v>
      </c>
      <c r="J10" s="219">
        <v>2758.61</v>
      </c>
      <c r="K10" s="219">
        <v>0</v>
      </c>
      <c r="L10" s="219">
        <v>0</v>
      </c>
      <c r="M10" s="219">
        <v>0</v>
      </c>
      <c r="N10" s="219">
        <v>0</v>
      </c>
      <c r="O10" s="219">
        <v>0</v>
      </c>
      <c r="P10" s="219">
        <v>0</v>
      </c>
      <c r="Q10" s="220">
        <v>2758.61</v>
      </c>
    </row>
    <row r="11" spans="2:20" x14ac:dyDescent="0.2">
      <c r="B11" s="52">
        <v>7</v>
      </c>
      <c r="C11" s="5" t="s">
        <v>684</v>
      </c>
      <c r="D11" s="332">
        <v>508.31700000000001</v>
      </c>
      <c r="E11" s="230">
        <v>154.48599999999999</v>
      </c>
      <c r="F11" s="230">
        <v>1633.9880000000001</v>
      </c>
      <c r="G11" s="230">
        <v>37.823999999999998</v>
      </c>
      <c r="H11" s="230">
        <v>99.759</v>
      </c>
      <c r="I11" s="230">
        <v>164.173</v>
      </c>
      <c r="J11" s="230">
        <v>42.872</v>
      </c>
      <c r="K11" s="230">
        <v>97.989000000000004</v>
      </c>
      <c r="L11" s="230">
        <v>164.77</v>
      </c>
      <c r="M11" s="230">
        <v>44.91</v>
      </c>
      <c r="N11" s="230">
        <v>1839.8869999999999</v>
      </c>
      <c r="O11" s="230">
        <v>8.7159999999999993</v>
      </c>
      <c r="P11" s="230">
        <v>11680.91</v>
      </c>
      <c r="Q11" s="239">
        <v>16478.600999999999</v>
      </c>
      <c r="T11" s="333"/>
    </row>
    <row r="12" spans="2:20" x14ac:dyDescent="0.2">
      <c r="B12" s="54">
        <v>8</v>
      </c>
      <c r="C12" s="54" t="s">
        <v>342</v>
      </c>
      <c r="D12" s="221">
        <v>117574.408</v>
      </c>
      <c r="E12" s="221">
        <v>127072.102</v>
      </c>
      <c r="F12" s="221">
        <v>242051.79200000002</v>
      </c>
      <c r="G12" s="221">
        <v>64167.642999999996</v>
      </c>
      <c r="H12" s="221">
        <v>48129.955000000002</v>
      </c>
      <c r="I12" s="221">
        <v>24907.8</v>
      </c>
      <c r="J12" s="221">
        <v>91017.944000000003</v>
      </c>
      <c r="K12" s="221">
        <v>9024.2129999999997</v>
      </c>
      <c r="L12" s="221">
        <v>51863.68</v>
      </c>
      <c r="M12" s="221">
        <v>489694.26899999997</v>
      </c>
      <c r="N12" s="221">
        <v>1001264.999</v>
      </c>
      <c r="O12" s="221">
        <v>2385.3090000000002</v>
      </c>
      <c r="P12" s="221">
        <v>33672.578000000001</v>
      </c>
      <c r="Q12" s="221">
        <v>2302826.6919999998</v>
      </c>
    </row>
    <row r="13" spans="2:20" x14ac:dyDescent="0.2">
      <c r="B13" s="5">
        <v>9</v>
      </c>
      <c r="C13" s="5" t="s">
        <v>337</v>
      </c>
      <c r="D13" s="218">
        <v>370.35199999999998</v>
      </c>
      <c r="E13" s="219">
        <v>0</v>
      </c>
      <c r="F13" s="219">
        <v>231.261</v>
      </c>
      <c r="G13" s="219">
        <v>0</v>
      </c>
      <c r="H13" s="219">
        <v>15.686999999999999</v>
      </c>
      <c r="I13" s="219">
        <v>3.6760000000000002</v>
      </c>
      <c r="J13" s="219">
        <v>14541.368</v>
      </c>
      <c r="K13" s="219">
        <v>0</v>
      </c>
      <c r="L13" s="219">
        <v>0.53700000000000003</v>
      </c>
      <c r="M13" s="219">
        <v>0.88900000000000001</v>
      </c>
      <c r="N13" s="219">
        <v>0</v>
      </c>
      <c r="O13" s="219">
        <v>329249</v>
      </c>
      <c r="P13" s="219">
        <v>9598.5419999999995</v>
      </c>
      <c r="Q13" s="220">
        <v>354011.31200000003</v>
      </c>
    </row>
    <row r="14" spans="2:20" x14ac:dyDescent="0.2">
      <c r="B14" s="5">
        <v>10</v>
      </c>
      <c r="C14" s="5" t="s">
        <v>343</v>
      </c>
      <c r="D14" s="218">
        <v>175.25399999999999</v>
      </c>
      <c r="E14" s="219">
        <v>0</v>
      </c>
      <c r="F14" s="219">
        <v>151.476</v>
      </c>
      <c r="G14" s="219">
        <v>236.68299999999999</v>
      </c>
      <c r="H14" s="219">
        <v>1211.248</v>
      </c>
      <c r="I14" s="219">
        <v>0</v>
      </c>
      <c r="J14" s="219">
        <v>5973.116</v>
      </c>
      <c r="K14" s="219">
        <v>0</v>
      </c>
      <c r="L14" s="219">
        <v>0</v>
      </c>
      <c r="M14" s="219">
        <v>0.03</v>
      </c>
      <c r="N14" s="219">
        <v>0</v>
      </c>
      <c r="O14" s="219">
        <v>48366.067999999999</v>
      </c>
      <c r="P14" s="219">
        <v>201.39400000000001</v>
      </c>
      <c r="Q14" s="220">
        <v>56315.269</v>
      </c>
    </row>
    <row r="15" spans="2:20" x14ac:dyDescent="0.2">
      <c r="B15" s="5">
        <v>11</v>
      </c>
      <c r="C15" s="5" t="s">
        <v>344</v>
      </c>
      <c r="D15" s="218">
        <v>414.00200000000001</v>
      </c>
      <c r="E15" s="219">
        <v>0</v>
      </c>
      <c r="F15" s="219">
        <v>0</v>
      </c>
      <c r="G15" s="219">
        <v>0</v>
      </c>
      <c r="H15" s="219">
        <v>0</v>
      </c>
      <c r="I15" s="219">
        <v>0</v>
      </c>
      <c r="J15" s="219">
        <v>0</v>
      </c>
      <c r="K15" s="219">
        <v>0</v>
      </c>
      <c r="L15" s="219">
        <v>0</v>
      </c>
      <c r="M15" s="219">
        <v>0</v>
      </c>
      <c r="N15" s="219">
        <v>0</v>
      </c>
      <c r="O15" s="219">
        <v>0</v>
      </c>
      <c r="P15" s="219">
        <v>0</v>
      </c>
      <c r="Q15" s="220">
        <v>414.00200000000001</v>
      </c>
    </row>
    <row r="16" spans="2:20" x14ac:dyDescent="0.2">
      <c r="B16" s="5">
        <v>12</v>
      </c>
      <c r="C16" s="5" t="s">
        <v>345</v>
      </c>
      <c r="D16" s="218">
        <v>0</v>
      </c>
      <c r="E16" s="219">
        <v>0</v>
      </c>
      <c r="F16" s="219">
        <v>0</v>
      </c>
      <c r="G16" s="219">
        <v>0</v>
      </c>
      <c r="H16" s="219">
        <v>0</v>
      </c>
      <c r="I16" s="219">
        <v>0</v>
      </c>
      <c r="J16" s="219">
        <v>0</v>
      </c>
      <c r="K16" s="219">
        <v>0</v>
      </c>
      <c r="L16" s="219">
        <v>0</v>
      </c>
      <c r="M16" s="219">
        <v>0</v>
      </c>
      <c r="N16" s="219">
        <v>0</v>
      </c>
      <c r="O16" s="219">
        <v>0</v>
      </c>
      <c r="P16" s="219">
        <v>1826.3820000000001</v>
      </c>
      <c r="Q16" s="220">
        <v>1826.3820000000001</v>
      </c>
    </row>
    <row r="17" spans="2:17" x14ac:dyDescent="0.2">
      <c r="B17" s="5">
        <v>13</v>
      </c>
      <c r="C17" s="5" t="s">
        <v>346</v>
      </c>
      <c r="D17" s="218">
        <v>0</v>
      </c>
      <c r="E17" s="219">
        <v>0</v>
      </c>
      <c r="F17" s="219">
        <v>0</v>
      </c>
      <c r="G17" s="219">
        <v>0</v>
      </c>
      <c r="H17" s="219">
        <v>0</v>
      </c>
      <c r="I17" s="219">
        <v>0</v>
      </c>
      <c r="J17" s="219">
        <v>0</v>
      </c>
      <c r="K17" s="219">
        <v>0</v>
      </c>
      <c r="L17" s="219">
        <v>0</v>
      </c>
      <c r="M17" s="219">
        <v>0</v>
      </c>
      <c r="N17" s="219">
        <v>0</v>
      </c>
      <c r="O17" s="219">
        <v>0</v>
      </c>
      <c r="P17" s="219">
        <v>345.47899999999998</v>
      </c>
      <c r="Q17" s="220">
        <v>345.47899999999998</v>
      </c>
    </row>
    <row r="18" spans="2:17" x14ac:dyDescent="0.2">
      <c r="B18" s="5">
        <v>14</v>
      </c>
      <c r="C18" s="5" t="s">
        <v>338</v>
      </c>
      <c r="D18" s="218">
        <v>0</v>
      </c>
      <c r="E18" s="219">
        <v>0</v>
      </c>
      <c r="F18" s="219">
        <v>0</v>
      </c>
      <c r="G18" s="219">
        <v>0</v>
      </c>
      <c r="H18" s="219">
        <v>0</v>
      </c>
      <c r="I18" s="219">
        <v>0</v>
      </c>
      <c r="J18" s="219">
        <v>39.645000000000003</v>
      </c>
      <c r="K18" s="219">
        <v>0</v>
      </c>
      <c r="L18" s="219">
        <v>0</v>
      </c>
      <c r="M18" s="219">
        <v>0</v>
      </c>
      <c r="N18" s="219">
        <v>0</v>
      </c>
      <c r="O18" s="219">
        <v>0</v>
      </c>
      <c r="P18" s="219">
        <v>486.74900000000002</v>
      </c>
      <c r="Q18" s="220">
        <v>526.39400000000001</v>
      </c>
    </row>
    <row r="19" spans="2:17" x14ac:dyDescent="0.2">
      <c r="B19" s="5">
        <v>15</v>
      </c>
      <c r="C19" s="5" t="s">
        <v>339</v>
      </c>
      <c r="D19" s="218">
        <v>5180.567</v>
      </c>
      <c r="E19" s="219">
        <v>6828.8040000000001</v>
      </c>
      <c r="F19" s="219">
        <v>15129.855</v>
      </c>
      <c r="G19" s="219">
        <v>895.06899999999996</v>
      </c>
      <c r="H19" s="219">
        <v>2437.953</v>
      </c>
      <c r="I19" s="219">
        <v>1131.9849999999999</v>
      </c>
      <c r="J19" s="219">
        <v>4472.4369999999999</v>
      </c>
      <c r="K19" s="219">
        <v>55.417999999999999</v>
      </c>
      <c r="L19" s="219">
        <v>2604.605</v>
      </c>
      <c r="M19" s="219">
        <v>5269.6040000000003</v>
      </c>
      <c r="N19" s="219">
        <v>4310.1980000000003</v>
      </c>
      <c r="O19" s="219">
        <v>15.532999999999999</v>
      </c>
      <c r="P19" s="219">
        <v>3099.1529999999998</v>
      </c>
      <c r="Q19" s="220">
        <v>51431.180999999997</v>
      </c>
    </row>
    <row r="20" spans="2:17" x14ac:dyDescent="0.2">
      <c r="B20" s="5">
        <v>16</v>
      </c>
      <c r="C20" s="5" t="s">
        <v>340</v>
      </c>
      <c r="D20" s="218">
        <v>1113.136</v>
      </c>
      <c r="E20" s="219">
        <v>3101.7350000000001</v>
      </c>
      <c r="F20" s="219">
        <v>2651.5549999999998</v>
      </c>
      <c r="G20" s="219">
        <v>53.338000000000001</v>
      </c>
      <c r="H20" s="219">
        <v>153.91499999999999</v>
      </c>
      <c r="I20" s="219">
        <v>117.425</v>
      </c>
      <c r="J20" s="219">
        <v>387.28300000000002</v>
      </c>
      <c r="K20" s="219">
        <v>12.775</v>
      </c>
      <c r="L20" s="219">
        <v>557.88099999999997</v>
      </c>
      <c r="M20" s="219">
        <v>578.20299999999997</v>
      </c>
      <c r="N20" s="219">
        <v>10799.759</v>
      </c>
      <c r="O20" s="219">
        <v>4.5250000000000004</v>
      </c>
      <c r="P20" s="219">
        <v>277.01600000000002</v>
      </c>
      <c r="Q20" s="220">
        <v>19808.545999999998</v>
      </c>
    </row>
    <row r="21" spans="2:17" x14ac:dyDescent="0.2">
      <c r="B21" s="5">
        <v>17</v>
      </c>
      <c r="C21" s="5" t="s">
        <v>347</v>
      </c>
      <c r="D21" s="218">
        <v>142.61199999999999</v>
      </c>
      <c r="E21" s="219">
        <v>115.235</v>
      </c>
      <c r="F21" s="219">
        <v>579.07299999999998</v>
      </c>
      <c r="G21" s="219">
        <v>2.3109999999999999</v>
      </c>
      <c r="H21" s="219">
        <v>326.47500000000002</v>
      </c>
      <c r="I21" s="219">
        <v>1.274</v>
      </c>
      <c r="J21" s="219">
        <v>43.688000000000002</v>
      </c>
      <c r="K21" s="219">
        <v>0</v>
      </c>
      <c r="L21" s="219">
        <v>5.0720000000000001</v>
      </c>
      <c r="M21" s="219">
        <v>14208.612999999999</v>
      </c>
      <c r="N21" s="219">
        <v>27144.555</v>
      </c>
      <c r="O21" s="219">
        <v>0</v>
      </c>
      <c r="P21" s="219">
        <v>23.85</v>
      </c>
      <c r="Q21" s="220">
        <v>42592.757999999994</v>
      </c>
    </row>
    <row r="22" spans="2:17" x14ac:dyDescent="0.2">
      <c r="B22" s="5">
        <v>18</v>
      </c>
      <c r="C22" s="5" t="s">
        <v>348</v>
      </c>
      <c r="D22" s="218">
        <v>142.691</v>
      </c>
      <c r="E22" s="219">
        <v>84.031000000000006</v>
      </c>
      <c r="F22" s="219">
        <v>280.125</v>
      </c>
      <c r="G22" s="219">
        <v>0.107</v>
      </c>
      <c r="H22" s="219">
        <v>0.22900000000000001</v>
      </c>
      <c r="I22" s="219">
        <v>1.4330000000000001</v>
      </c>
      <c r="J22" s="219">
        <v>12.555999999999999</v>
      </c>
      <c r="K22" s="219">
        <v>0.17399999999999999</v>
      </c>
      <c r="L22" s="219">
        <v>21.776</v>
      </c>
      <c r="M22" s="219">
        <v>92.816000000000003</v>
      </c>
      <c r="N22" s="219">
        <v>579.92100000000005</v>
      </c>
      <c r="O22" s="219">
        <v>0</v>
      </c>
      <c r="P22" s="219">
        <v>2.8820000000000001</v>
      </c>
      <c r="Q22" s="220">
        <v>1218.741</v>
      </c>
    </row>
    <row r="23" spans="2:17" x14ac:dyDescent="0.2">
      <c r="B23" s="5">
        <v>19</v>
      </c>
      <c r="C23" s="5" t="s">
        <v>349</v>
      </c>
      <c r="D23" s="218">
        <v>0</v>
      </c>
      <c r="E23" s="219">
        <v>0</v>
      </c>
      <c r="F23" s="219">
        <v>559.44000000000005</v>
      </c>
      <c r="G23" s="219">
        <v>0</v>
      </c>
      <c r="H23" s="219">
        <v>0</v>
      </c>
      <c r="I23" s="219">
        <v>0</v>
      </c>
      <c r="J23" s="219">
        <v>209.203</v>
      </c>
      <c r="K23" s="219">
        <v>0</v>
      </c>
      <c r="L23" s="219">
        <v>0</v>
      </c>
      <c r="M23" s="219">
        <v>574.83100000000002</v>
      </c>
      <c r="N23" s="219">
        <v>0</v>
      </c>
      <c r="O23" s="219">
        <v>0</v>
      </c>
      <c r="P23" s="219">
        <v>0</v>
      </c>
      <c r="Q23" s="220">
        <v>1343.4740000000002</v>
      </c>
    </row>
    <row r="24" spans="2:17" x14ac:dyDescent="0.2">
      <c r="B24" s="5">
        <v>20</v>
      </c>
      <c r="C24" s="5" t="s">
        <v>350</v>
      </c>
      <c r="D24" s="218">
        <v>0</v>
      </c>
      <c r="E24" s="219">
        <v>0</v>
      </c>
      <c r="F24" s="219">
        <v>0</v>
      </c>
      <c r="G24" s="219">
        <v>0</v>
      </c>
      <c r="H24" s="219">
        <v>0</v>
      </c>
      <c r="I24" s="219">
        <v>0</v>
      </c>
      <c r="J24" s="219">
        <v>185688.405</v>
      </c>
      <c r="K24" s="219">
        <v>0</v>
      </c>
      <c r="L24" s="219">
        <v>0</v>
      </c>
      <c r="M24" s="219">
        <v>0</v>
      </c>
      <c r="N24" s="219">
        <v>0</v>
      </c>
      <c r="O24" s="219">
        <v>0</v>
      </c>
      <c r="P24" s="219">
        <v>0</v>
      </c>
      <c r="Q24" s="220">
        <v>185688.405</v>
      </c>
    </row>
    <row r="25" spans="2:17" ht="28.5" x14ac:dyDescent="0.2">
      <c r="B25" s="24">
        <v>21</v>
      </c>
      <c r="C25" s="44" t="s">
        <v>351</v>
      </c>
      <c r="D25" s="218">
        <v>0</v>
      </c>
      <c r="E25" s="219">
        <v>0</v>
      </c>
      <c r="F25" s="219">
        <v>0</v>
      </c>
      <c r="G25" s="219">
        <v>0</v>
      </c>
      <c r="H25" s="219">
        <v>0</v>
      </c>
      <c r="I25" s="219">
        <v>0</v>
      </c>
      <c r="J25" s="219">
        <v>0</v>
      </c>
      <c r="K25" s="219">
        <v>0</v>
      </c>
      <c r="L25" s="219">
        <v>0</v>
      </c>
      <c r="M25" s="219">
        <v>0</v>
      </c>
      <c r="N25" s="219">
        <v>0</v>
      </c>
      <c r="O25" s="219">
        <v>0</v>
      </c>
      <c r="P25" s="219">
        <v>0</v>
      </c>
      <c r="Q25" s="220">
        <v>0</v>
      </c>
    </row>
    <row r="26" spans="2:17" x14ac:dyDescent="0.2">
      <c r="B26" s="5">
        <v>22</v>
      </c>
      <c r="C26" s="5" t="s">
        <v>352</v>
      </c>
      <c r="D26" s="218">
        <v>0</v>
      </c>
      <c r="E26" s="219">
        <v>0</v>
      </c>
      <c r="F26" s="219">
        <v>0</v>
      </c>
      <c r="G26" s="219">
        <v>0</v>
      </c>
      <c r="H26" s="219">
        <v>0</v>
      </c>
      <c r="I26" s="219">
        <v>0</v>
      </c>
      <c r="J26" s="219">
        <v>0</v>
      </c>
      <c r="K26" s="219">
        <v>0</v>
      </c>
      <c r="L26" s="219">
        <v>0</v>
      </c>
      <c r="M26" s="219">
        <v>0</v>
      </c>
      <c r="N26" s="219">
        <v>0</v>
      </c>
      <c r="O26" s="219">
        <v>0</v>
      </c>
      <c r="P26" s="219">
        <v>0</v>
      </c>
      <c r="Q26" s="220">
        <v>0</v>
      </c>
    </row>
    <row r="27" spans="2:17" x14ac:dyDescent="0.2">
      <c r="B27" s="5">
        <v>23</v>
      </c>
      <c r="C27" s="5" t="s">
        <v>353</v>
      </c>
      <c r="D27" s="218">
        <v>2E-3</v>
      </c>
      <c r="E27" s="219">
        <v>0</v>
      </c>
      <c r="F27" s="219">
        <v>222.84800000000001</v>
      </c>
      <c r="G27" s="219">
        <v>25.16</v>
      </c>
      <c r="H27" s="219">
        <v>0</v>
      </c>
      <c r="I27" s="219">
        <v>53.848999999999997</v>
      </c>
      <c r="J27" s="219">
        <v>831.49599999999998</v>
      </c>
      <c r="K27" s="219">
        <v>0</v>
      </c>
      <c r="L27" s="219">
        <v>0</v>
      </c>
      <c r="M27" s="219">
        <v>304.036</v>
      </c>
      <c r="N27" s="219">
        <v>0</v>
      </c>
      <c r="O27" s="219">
        <v>0</v>
      </c>
      <c r="P27" s="219">
        <v>11112.803</v>
      </c>
      <c r="Q27" s="220">
        <v>12550.194</v>
      </c>
    </row>
    <row r="28" spans="2:17" x14ac:dyDescent="0.2">
      <c r="B28" s="5">
        <v>24</v>
      </c>
      <c r="C28" s="5" t="s">
        <v>354</v>
      </c>
      <c r="D28" s="218">
        <v>0</v>
      </c>
      <c r="E28" s="219">
        <v>0</v>
      </c>
      <c r="F28" s="219">
        <v>191.947</v>
      </c>
      <c r="G28" s="219">
        <v>0</v>
      </c>
      <c r="H28" s="219">
        <v>0</v>
      </c>
      <c r="I28" s="219">
        <v>0</v>
      </c>
      <c r="J28" s="219">
        <v>0.307</v>
      </c>
      <c r="K28" s="219">
        <v>0</v>
      </c>
      <c r="L28" s="219">
        <v>0</v>
      </c>
      <c r="M28" s="219">
        <v>0</v>
      </c>
      <c r="N28" s="219">
        <v>21507.498</v>
      </c>
      <c r="O28" s="219">
        <v>3.9470000000000001</v>
      </c>
      <c r="P28" s="219">
        <v>10793.478999999999</v>
      </c>
      <c r="Q28" s="220">
        <v>32497.178</v>
      </c>
    </row>
    <row r="29" spans="2:17" x14ac:dyDescent="0.2">
      <c r="B29" s="54">
        <v>25</v>
      </c>
      <c r="C29" s="54" t="s">
        <v>355</v>
      </c>
      <c r="D29" s="221">
        <v>7538.616</v>
      </c>
      <c r="E29" s="221">
        <v>10129.805000000002</v>
      </c>
      <c r="F29" s="221">
        <v>19997.579999999998</v>
      </c>
      <c r="G29" s="221">
        <v>1212.6679999999999</v>
      </c>
      <c r="H29" s="221">
        <v>4145.5070000000005</v>
      </c>
      <c r="I29" s="221">
        <v>1309.6419999999996</v>
      </c>
      <c r="J29" s="221">
        <v>212199.50400000002</v>
      </c>
      <c r="K29" s="221">
        <v>68.367000000000004</v>
      </c>
      <c r="L29" s="221">
        <v>3189.8709999999996</v>
      </c>
      <c r="M29" s="221">
        <v>21029.021999999997</v>
      </c>
      <c r="N29" s="221">
        <v>64341.931000000004</v>
      </c>
      <c r="O29" s="221">
        <v>377639.07299999997</v>
      </c>
      <c r="P29" s="221">
        <v>37767.728999999999</v>
      </c>
      <c r="Q29" s="221">
        <v>760569.31500000006</v>
      </c>
    </row>
    <row r="30" spans="2:17" x14ac:dyDescent="0.2">
      <c r="B30" s="55">
        <v>26</v>
      </c>
      <c r="C30" s="55" t="s">
        <v>13</v>
      </c>
      <c r="D30" s="222">
        <v>125113.02399999999</v>
      </c>
      <c r="E30" s="222">
        <v>137201.90700000001</v>
      </c>
      <c r="F30" s="222">
        <v>262049.372</v>
      </c>
      <c r="G30" s="222">
        <v>65380.310999999994</v>
      </c>
      <c r="H30" s="222">
        <v>52275.462</v>
      </c>
      <c r="I30" s="222">
        <v>26217.441999999999</v>
      </c>
      <c r="J30" s="222">
        <v>303217.44800000003</v>
      </c>
      <c r="K30" s="222">
        <v>9092.58</v>
      </c>
      <c r="L30" s="222">
        <v>55053.550999999999</v>
      </c>
      <c r="M30" s="222">
        <v>510723.29099999997</v>
      </c>
      <c r="N30" s="222">
        <v>1065606.93</v>
      </c>
      <c r="O30" s="222">
        <v>380024.38199999998</v>
      </c>
      <c r="P30" s="222">
        <v>71440.307000000001</v>
      </c>
      <c r="Q30" s="222">
        <v>3063396.0070000002</v>
      </c>
    </row>
  </sheetData>
  <mergeCells count="2">
    <mergeCell ref="B2:Q2"/>
    <mergeCell ref="B4:C4"/>
  </mergeCells>
  <hyperlinks>
    <hyperlink ref="S2" location="Index!A1" display="Index"/>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46"/>
  <sheetViews>
    <sheetView showGridLines="0" workbookViewId="0"/>
  </sheetViews>
  <sheetFormatPr defaultRowHeight="14.25" x14ac:dyDescent="0.2"/>
  <cols>
    <col min="1" max="1" width="3" style="5" customWidth="1"/>
    <col min="2" max="2" width="2.8984375" style="5" bestFit="1" customWidth="1"/>
    <col min="3" max="3" width="37.69921875" style="5" customWidth="1"/>
    <col min="4" max="9" width="15.09765625" style="5" customWidth="1"/>
    <col min="10" max="10" width="3" style="5" customWidth="1"/>
    <col min="11" max="11" width="9" style="5" customWidth="1"/>
    <col min="12" max="16384" width="8.796875" style="5"/>
  </cols>
  <sheetData>
    <row r="2" spans="2:16" ht="19.5" x14ac:dyDescent="0.25">
      <c r="B2" s="393" t="s">
        <v>603</v>
      </c>
      <c r="C2" s="393"/>
      <c r="D2" s="393"/>
      <c r="E2" s="393"/>
      <c r="F2" s="393"/>
      <c r="G2" s="393"/>
      <c r="H2" s="393"/>
      <c r="I2" s="393"/>
      <c r="K2" s="34" t="s">
        <v>12</v>
      </c>
    </row>
    <row r="3" spans="2:16" ht="14.25" customHeight="1" x14ac:dyDescent="0.2">
      <c r="B3" s="143" t="s">
        <v>835</v>
      </c>
      <c r="C3" s="143"/>
      <c r="D3" s="143"/>
      <c r="E3" s="143"/>
      <c r="F3" s="143"/>
      <c r="G3" s="143"/>
      <c r="H3" s="143"/>
      <c r="I3" s="143"/>
    </row>
    <row r="4" spans="2:16" x14ac:dyDescent="0.2">
      <c r="B4" s="28"/>
      <c r="C4" s="28"/>
      <c r="D4" s="400" t="s">
        <v>358</v>
      </c>
      <c r="E4" s="400"/>
      <c r="F4" s="407" t="s">
        <v>673</v>
      </c>
      <c r="G4" s="407" t="s">
        <v>359</v>
      </c>
      <c r="H4" s="407" t="s">
        <v>360</v>
      </c>
      <c r="I4" s="407" t="s">
        <v>361</v>
      </c>
    </row>
    <row r="5" spans="2:16" ht="28.5" x14ac:dyDescent="0.2">
      <c r="B5" s="405"/>
      <c r="C5" s="405"/>
      <c r="D5" s="28" t="s">
        <v>362</v>
      </c>
      <c r="E5" s="28" t="s">
        <v>363</v>
      </c>
      <c r="F5" s="407"/>
      <c r="G5" s="407"/>
      <c r="H5" s="407"/>
      <c r="I5" s="407"/>
    </row>
    <row r="6" spans="2:16" x14ac:dyDescent="0.2">
      <c r="B6" s="5">
        <v>1</v>
      </c>
      <c r="C6" s="5" t="s">
        <v>337</v>
      </c>
      <c r="D6" s="223">
        <v>0</v>
      </c>
      <c r="E6" s="223">
        <v>0</v>
      </c>
      <c r="F6" s="223">
        <v>0</v>
      </c>
      <c r="G6" s="224"/>
      <c r="H6" s="223">
        <v>0</v>
      </c>
      <c r="I6" s="223">
        <v>0</v>
      </c>
      <c r="K6" s="219"/>
      <c r="L6" s="219"/>
      <c r="M6" s="219"/>
      <c r="N6" s="219"/>
      <c r="O6" s="219"/>
      <c r="P6" s="219"/>
    </row>
    <row r="7" spans="2:16" x14ac:dyDescent="0.2">
      <c r="B7" s="5">
        <v>2</v>
      </c>
      <c r="C7" s="5" t="s">
        <v>338</v>
      </c>
      <c r="D7" s="223">
        <v>5</v>
      </c>
      <c r="E7" s="223">
        <v>35602</v>
      </c>
      <c r="F7" s="223">
        <v>29</v>
      </c>
      <c r="G7" s="224"/>
      <c r="H7" s="223">
        <v>-4</v>
      </c>
      <c r="I7" s="223">
        <v>35578</v>
      </c>
      <c r="K7" s="219"/>
      <c r="L7" s="219"/>
      <c r="M7" s="219"/>
      <c r="N7" s="219"/>
      <c r="O7" s="219"/>
      <c r="P7" s="219"/>
    </row>
    <row r="8" spans="2:16" x14ac:dyDescent="0.2">
      <c r="B8" s="5">
        <v>3</v>
      </c>
      <c r="C8" s="5" t="s">
        <v>339</v>
      </c>
      <c r="D8" s="223">
        <v>12642</v>
      </c>
      <c r="E8" s="223">
        <v>1220388</v>
      </c>
      <c r="F8" s="223">
        <v>12167</v>
      </c>
      <c r="G8" s="224"/>
      <c r="H8" s="223">
        <v>-510</v>
      </c>
      <c r="I8" s="223">
        <v>1220863</v>
      </c>
      <c r="K8" s="219"/>
      <c r="L8" s="219"/>
      <c r="M8" s="219"/>
      <c r="N8" s="219"/>
      <c r="O8" s="219"/>
      <c r="P8" s="219"/>
    </row>
    <row r="9" spans="2:16" x14ac:dyDescent="0.2">
      <c r="B9" s="5">
        <v>4</v>
      </c>
      <c r="C9" s="94" t="s">
        <v>676</v>
      </c>
      <c r="D9" s="225">
        <v>1</v>
      </c>
      <c r="E9" s="225">
        <v>696</v>
      </c>
      <c r="F9" s="225">
        <v>19</v>
      </c>
      <c r="G9" s="226"/>
      <c r="H9" s="225">
        <v>-4</v>
      </c>
      <c r="I9" s="225">
        <v>678</v>
      </c>
      <c r="K9" s="219"/>
      <c r="L9" s="219"/>
      <c r="M9" s="219"/>
      <c r="N9" s="219"/>
      <c r="O9" s="219"/>
      <c r="P9" s="219"/>
    </row>
    <row r="10" spans="2:16" x14ac:dyDescent="0.2">
      <c r="B10" s="5">
        <v>5</v>
      </c>
      <c r="C10" s="94" t="s">
        <v>677</v>
      </c>
      <c r="D10" s="225">
        <v>9482</v>
      </c>
      <c r="E10" s="225">
        <v>516273</v>
      </c>
      <c r="F10" s="225">
        <v>8036</v>
      </c>
      <c r="G10" s="226"/>
      <c r="H10" s="225">
        <v>-182</v>
      </c>
      <c r="I10" s="225">
        <v>517720</v>
      </c>
      <c r="K10" s="219"/>
      <c r="L10" s="219"/>
      <c r="M10" s="219"/>
      <c r="N10" s="219"/>
      <c r="O10" s="219"/>
      <c r="P10" s="219"/>
    </row>
    <row r="11" spans="2:16" x14ac:dyDescent="0.2">
      <c r="B11" s="5">
        <v>6</v>
      </c>
      <c r="C11" s="5" t="s">
        <v>340</v>
      </c>
      <c r="D11" s="223">
        <v>7966</v>
      </c>
      <c r="E11" s="223">
        <v>1025377</v>
      </c>
      <c r="F11" s="223">
        <v>6195</v>
      </c>
      <c r="G11" s="224"/>
      <c r="H11" s="223">
        <v>-9</v>
      </c>
      <c r="I11" s="223">
        <v>1027148</v>
      </c>
      <c r="K11" s="219"/>
      <c r="L11" s="219"/>
      <c r="M11" s="219"/>
      <c r="N11" s="219"/>
      <c r="O11" s="219"/>
      <c r="P11" s="219"/>
    </row>
    <row r="12" spans="2:16" x14ac:dyDescent="0.2">
      <c r="B12" s="5">
        <v>7</v>
      </c>
      <c r="C12" s="94" t="s">
        <v>678</v>
      </c>
      <c r="D12" s="225">
        <v>5537</v>
      </c>
      <c r="E12" s="225">
        <v>867572</v>
      </c>
      <c r="F12" s="225">
        <v>2833</v>
      </c>
      <c r="G12" s="226"/>
      <c r="H12" s="225">
        <v>29</v>
      </c>
      <c r="I12" s="225">
        <v>870276</v>
      </c>
      <c r="K12" s="219"/>
      <c r="L12" s="219"/>
      <c r="M12" s="219"/>
      <c r="N12" s="219"/>
      <c r="O12" s="219"/>
      <c r="P12" s="219"/>
    </row>
    <row r="13" spans="2:16" x14ac:dyDescent="0.2">
      <c r="B13" s="5">
        <v>8</v>
      </c>
      <c r="C13" s="94" t="s">
        <v>679</v>
      </c>
      <c r="D13" s="225">
        <v>454</v>
      </c>
      <c r="E13" s="225">
        <v>32865</v>
      </c>
      <c r="F13" s="225">
        <v>328</v>
      </c>
      <c r="G13" s="226"/>
      <c r="H13" s="225">
        <v>-15</v>
      </c>
      <c r="I13" s="225">
        <v>32992</v>
      </c>
      <c r="K13" s="219"/>
      <c r="L13" s="219"/>
      <c r="M13" s="219"/>
      <c r="N13" s="219"/>
      <c r="O13" s="219"/>
      <c r="P13" s="219"/>
    </row>
    <row r="14" spans="2:16" x14ac:dyDescent="0.2">
      <c r="B14" s="5">
        <v>9</v>
      </c>
      <c r="C14" s="94" t="s">
        <v>680</v>
      </c>
      <c r="D14" s="225">
        <v>5083</v>
      </c>
      <c r="E14" s="225">
        <v>834706</v>
      </c>
      <c r="F14" s="225">
        <v>2505</v>
      </c>
      <c r="G14" s="226"/>
      <c r="H14" s="225">
        <v>44</v>
      </c>
      <c r="I14" s="225">
        <v>837285</v>
      </c>
      <c r="K14" s="219"/>
      <c r="L14" s="219"/>
      <c r="M14" s="219"/>
      <c r="N14" s="219"/>
      <c r="O14" s="219"/>
      <c r="P14" s="219"/>
    </row>
    <row r="15" spans="2:16" x14ac:dyDescent="0.2">
      <c r="B15" s="5">
        <v>10</v>
      </c>
      <c r="C15" s="94" t="s">
        <v>681</v>
      </c>
      <c r="D15" s="225">
        <v>0</v>
      </c>
      <c r="E15" s="225">
        <v>0</v>
      </c>
      <c r="F15" s="225">
        <v>0</v>
      </c>
      <c r="G15" s="226"/>
      <c r="H15" s="225">
        <v>0</v>
      </c>
      <c r="I15" s="225">
        <v>0</v>
      </c>
      <c r="K15" s="219"/>
      <c r="L15" s="219"/>
      <c r="M15" s="219"/>
      <c r="N15" s="219"/>
      <c r="O15" s="219"/>
      <c r="P15" s="219"/>
    </row>
    <row r="16" spans="2:16" x14ac:dyDescent="0.2">
      <c r="B16" s="5">
        <v>11</v>
      </c>
      <c r="C16" s="94" t="s">
        <v>682</v>
      </c>
      <c r="D16" s="225">
        <v>2429</v>
      </c>
      <c r="E16" s="225">
        <v>157805</v>
      </c>
      <c r="F16" s="225">
        <v>3362</v>
      </c>
      <c r="G16" s="226"/>
      <c r="H16" s="225">
        <v>-38</v>
      </c>
      <c r="I16" s="225">
        <v>156872</v>
      </c>
      <c r="K16" s="219"/>
      <c r="L16" s="219"/>
      <c r="M16" s="219"/>
      <c r="N16" s="219"/>
      <c r="O16" s="219"/>
      <c r="P16" s="219"/>
    </row>
    <row r="17" spans="2:16" x14ac:dyDescent="0.2">
      <c r="B17" s="5">
        <v>12</v>
      </c>
      <c r="C17" s="94" t="s">
        <v>679</v>
      </c>
      <c r="D17" s="225">
        <v>352</v>
      </c>
      <c r="E17" s="225">
        <v>13478</v>
      </c>
      <c r="F17" s="225">
        <v>537</v>
      </c>
      <c r="G17" s="226"/>
      <c r="H17" s="225">
        <v>17</v>
      </c>
      <c r="I17" s="225">
        <v>13293</v>
      </c>
      <c r="K17" s="219"/>
      <c r="L17" s="219"/>
      <c r="M17" s="219"/>
      <c r="N17" s="219"/>
      <c r="O17" s="219"/>
      <c r="P17" s="219"/>
    </row>
    <row r="18" spans="2:16" x14ac:dyDescent="0.2">
      <c r="B18" s="5">
        <v>13</v>
      </c>
      <c r="C18" s="94" t="s">
        <v>680</v>
      </c>
      <c r="D18" s="225">
        <v>2077</v>
      </c>
      <c r="E18" s="225">
        <v>144327</v>
      </c>
      <c r="F18" s="225">
        <v>2825</v>
      </c>
      <c r="G18" s="226"/>
      <c r="H18" s="225">
        <v>-55</v>
      </c>
      <c r="I18" s="225">
        <v>143579</v>
      </c>
      <c r="K18" s="219"/>
      <c r="L18" s="219"/>
      <c r="M18" s="219"/>
      <c r="N18" s="219"/>
      <c r="O18" s="219"/>
      <c r="P18" s="219"/>
    </row>
    <row r="19" spans="2:16" x14ac:dyDescent="0.2">
      <c r="B19" s="5">
        <v>14</v>
      </c>
      <c r="C19" s="5" t="s">
        <v>341</v>
      </c>
      <c r="D19" s="223">
        <v>0</v>
      </c>
      <c r="E19" s="223">
        <v>0</v>
      </c>
      <c r="F19" s="223">
        <v>0</v>
      </c>
      <c r="G19" s="224"/>
      <c r="H19" s="223">
        <v>0</v>
      </c>
      <c r="I19" s="223">
        <v>0</v>
      </c>
      <c r="K19" s="219"/>
      <c r="L19" s="219"/>
      <c r="M19" s="219"/>
      <c r="N19" s="219"/>
      <c r="O19" s="219"/>
      <c r="P19" s="219"/>
    </row>
    <row r="20" spans="2:16" x14ac:dyDescent="0.2">
      <c r="B20" s="52">
        <v>15</v>
      </c>
      <c r="C20" s="5" t="s">
        <v>683</v>
      </c>
      <c r="D20" s="223">
        <v>44</v>
      </c>
      <c r="E20" s="223">
        <v>2759</v>
      </c>
      <c r="F20" s="223">
        <v>44</v>
      </c>
      <c r="G20" s="224"/>
      <c r="H20" s="223">
        <v>-2.5000000000000001E-2</v>
      </c>
      <c r="I20" s="223">
        <v>2759</v>
      </c>
      <c r="K20" s="219"/>
      <c r="L20" s="219"/>
      <c r="M20" s="219"/>
      <c r="N20" s="219"/>
      <c r="O20" s="219"/>
      <c r="P20" s="219"/>
    </row>
    <row r="21" spans="2:16" x14ac:dyDescent="0.2">
      <c r="B21" s="52">
        <v>16</v>
      </c>
      <c r="C21" s="5" t="s">
        <v>684</v>
      </c>
      <c r="D21" s="223">
        <v>0</v>
      </c>
      <c r="E21" s="223">
        <v>16535</v>
      </c>
      <c r="F21" s="223">
        <v>56</v>
      </c>
      <c r="G21" s="224"/>
      <c r="H21" s="223">
        <v>-2</v>
      </c>
      <c r="I21" s="223">
        <v>16479</v>
      </c>
      <c r="K21" s="219"/>
      <c r="L21" s="219"/>
      <c r="M21" s="219"/>
      <c r="N21" s="219"/>
      <c r="O21" s="219"/>
      <c r="P21" s="219"/>
    </row>
    <row r="22" spans="2:16" x14ac:dyDescent="0.2">
      <c r="B22" s="62">
        <v>17</v>
      </c>
      <c r="C22" s="62" t="s">
        <v>342</v>
      </c>
      <c r="D22" s="227">
        <v>20656</v>
      </c>
      <c r="E22" s="227">
        <v>2300660</v>
      </c>
      <c r="F22" s="227">
        <v>18490</v>
      </c>
      <c r="G22" s="227"/>
      <c r="H22" s="227">
        <v>-526</v>
      </c>
      <c r="I22" s="227">
        <v>2302827</v>
      </c>
      <c r="K22" s="219"/>
      <c r="L22" s="219"/>
      <c r="M22" s="219"/>
      <c r="N22" s="219"/>
      <c r="O22" s="219"/>
      <c r="P22" s="219"/>
    </row>
    <row r="23" spans="2:16" x14ac:dyDescent="0.2">
      <c r="B23" s="5">
        <v>18</v>
      </c>
      <c r="C23" s="5" t="s">
        <v>337</v>
      </c>
      <c r="D23" s="223">
        <v>0</v>
      </c>
      <c r="E23" s="223">
        <v>354013</v>
      </c>
      <c r="F23" s="223">
        <v>1</v>
      </c>
      <c r="G23" s="224"/>
      <c r="H23" s="223">
        <v>0.40699999999999997</v>
      </c>
      <c r="I23" s="223">
        <v>354011</v>
      </c>
      <c r="K23" s="219"/>
      <c r="L23" s="219"/>
      <c r="M23" s="219"/>
      <c r="N23" s="219"/>
      <c r="O23" s="219"/>
      <c r="P23" s="219"/>
    </row>
    <row r="24" spans="2:16" x14ac:dyDescent="0.2">
      <c r="B24" s="5">
        <v>19</v>
      </c>
      <c r="C24" s="5" t="s">
        <v>343</v>
      </c>
      <c r="D24" s="223">
        <v>0</v>
      </c>
      <c r="E24" s="223">
        <v>56316</v>
      </c>
      <c r="F24" s="223">
        <v>1</v>
      </c>
      <c r="G24" s="224"/>
      <c r="H24" s="223">
        <v>-1</v>
      </c>
      <c r="I24" s="223">
        <v>56315</v>
      </c>
      <c r="K24" s="219"/>
      <c r="L24" s="219"/>
      <c r="M24" s="219"/>
      <c r="N24" s="219"/>
      <c r="O24" s="219"/>
      <c r="P24" s="219"/>
    </row>
    <row r="25" spans="2:16" x14ac:dyDescent="0.2">
      <c r="B25" s="5">
        <v>20</v>
      </c>
      <c r="C25" s="5" t="s">
        <v>344</v>
      </c>
      <c r="D25" s="223">
        <v>0</v>
      </c>
      <c r="E25" s="223">
        <v>414</v>
      </c>
      <c r="F25" s="223">
        <v>4.0000000000000001E-3</v>
      </c>
      <c r="G25" s="224"/>
      <c r="H25" s="223">
        <v>0</v>
      </c>
      <c r="I25" s="223">
        <v>414</v>
      </c>
      <c r="K25" s="219"/>
      <c r="L25" s="219"/>
      <c r="M25" s="219"/>
      <c r="N25" s="219"/>
      <c r="O25" s="219"/>
      <c r="P25" s="219"/>
    </row>
    <row r="26" spans="2:16" x14ac:dyDescent="0.2">
      <c r="B26" s="5">
        <v>21</v>
      </c>
      <c r="C26" s="5" t="s">
        <v>345</v>
      </c>
      <c r="D26" s="223">
        <v>0</v>
      </c>
      <c r="E26" s="223">
        <v>1826</v>
      </c>
      <c r="F26" s="223">
        <v>0</v>
      </c>
      <c r="G26" s="224"/>
      <c r="H26" s="223">
        <v>0</v>
      </c>
      <c r="I26" s="223">
        <v>1826</v>
      </c>
      <c r="K26" s="219"/>
      <c r="L26" s="219"/>
      <c r="M26" s="219"/>
      <c r="N26" s="219"/>
      <c r="O26" s="219"/>
      <c r="P26" s="219"/>
    </row>
    <row r="27" spans="2:16" x14ac:dyDescent="0.2">
      <c r="B27" s="5">
        <v>22</v>
      </c>
      <c r="C27" s="5" t="s">
        <v>346</v>
      </c>
      <c r="D27" s="223">
        <v>0</v>
      </c>
      <c r="E27" s="223">
        <v>345</v>
      </c>
      <c r="F27" s="223">
        <v>0</v>
      </c>
      <c r="G27" s="224"/>
      <c r="H27" s="223">
        <v>0</v>
      </c>
      <c r="I27" s="223">
        <v>345</v>
      </c>
      <c r="K27" s="219"/>
      <c r="L27" s="219"/>
      <c r="M27" s="219"/>
      <c r="N27" s="219"/>
      <c r="O27" s="219"/>
      <c r="P27" s="219"/>
    </row>
    <row r="28" spans="2:16" x14ac:dyDescent="0.2">
      <c r="B28" s="5">
        <v>23</v>
      </c>
      <c r="C28" s="5" t="s">
        <v>338</v>
      </c>
      <c r="D28" s="223">
        <v>0</v>
      </c>
      <c r="E28" s="223">
        <v>526</v>
      </c>
      <c r="F28" s="223">
        <v>4.3999999999999997E-2</v>
      </c>
      <c r="G28" s="224"/>
      <c r="H28" s="223">
        <v>-1.0999999999999999E-2</v>
      </c>
      <c r="I28" s="223">
        <v>526</v>
      </c>
      <c r="K28" s="219"/>
      <c r="L28" s="219"/>
      <c r="M28" s="219"/>
      <c r="N28" s="219"/>
      <c r="O28" s="219"/>
      <c r="P28" s="219"/>
    </row>
    <row r="29" spans="2:16" x14ac:dyDescent="0.2">
      <c r="B29" s="5">
        <v>24</v>
      </c>
      <c r="C29" s="5" t="s">
        <v>339</v>
      </c>
      <c r="D29" s="223">
        <v>0</v>
      </c>
      <c r="E29" s="223">
        <v>51670</v>
      </c>
      <c r="F29" s="223">
        <v>239</v>
      </c>
      <c r="G29" s="224"/>
      <c r="H29" s="223">
        <v>2</v>
      </c>
      <c r="I29" s="223">
        <v>51431</v>
      </c>
      <c r="K29" s="219"/>
      <c r="L29" s="219"/>
      <c r="M29" s="219"/>
      <c r="N29" s="219"/>
      <c r="O29" s="219"/>
      <c r="P29" s="219"/>
    </row>
    <row r="30" spans="2:16" x14ac:dyDescent="0.2">
      <c r="B30" s="5">
        <v>25</v>
      </c>
      <c r="C30" s="94" t="s">
        <v>677</v>
      </c>
      <c r="D30" s="225">
        <v>0</v>
      </c>
      <c r="E30" s="225">
        <v>20784</v>
      </c>
      <c r="F30" s="225">
        <v>122</v>
      </c>
      <c r="G30" s="226"/>
      <c r="H30" s="225">
        <v>-6</v>
      </c>
      <c r="I30" s="225">
        <v>20662</v>
      </c>
      <c r="K30" s="219"/>
      <c r="L30" s="219"/>
      <c r="M30" s="219"/>
      <c r="N30" s="219"/>
      <c r="O30" s="219"/>
      <c r="P30" s="219"/>
    </row>
    <row r="31" spans="2:16" x14ac:dyDescent="0.2">
      <c r="B31" s="5">
        <v>26</v>
      </c>
      <c r="C31" s="5" t="s">
        <v>340</v>
      </c>
      <c r="D31" s="223">
        <v>0</v>
      </c>
      <c r="E31" s="223">
        <v>19915</v>
      </c>
      <c r="F31" s="223">
        <v>106</v>
      </c>
      <c r="G31" s="224"/>
      <c r="H31" s="223">
        <v>2</v>
      </c>
      <c r="I31" s="223">
        <v>19809</v>
      </c>
      <c r="K31" s="219"/>
      <c r="L31" s="219"/>
      <c r="M31" s="219"/>
      <c r="N31" s="219"/>
      <c r="O31" s="219"/>
      <c r="P31" s="219"/>
    </row>
    <row r="32" spans="2:16" x14ac:dyDescent="0.2">
      <c r="B32" s="5">
        <v>27</v>
      </c>
      <c r="C32" s="94" t="s">
        <v>677</v>
      </c>
      <c r="D32" s="225">
        <v>0</v>
      </c>
      <c r="E32" s="225">
        <v>9065</v>
      </c>
      <c r="F32" s="225">
        <v>45</v>
      </c>
      <c r="G32" s="226"/>
      <c r="H32" s="225">
        <v>2</v>
      </c>
      <c r="I32" s="225">
        <v>9020</v>
      </c>
      <c r="K32" s="219"/>
      <c r="L32" s="219"/>
      <c r="M32" s="219"/>
      <c r="N32" s="219"/>
      <c r="O32" s="219"/>
      <c r="P32" s="219"/>
    </row>
    <row r="33" spans="2:16" x14ac:dyDescent="0.2">
      <c r="B33" s="5">
        <v>28</v>
      </c>
      <c r="C33" s="5" t="s">
        <v>347</v>
      </c>
      <c r="D33" s="223">
        <v>0</v>
      </c>
      <c r="E33" s="223">
        <v>42693</v>
      </c>
      <c r="F33" s="223">
        <v>101</v>
      </c>
      <c r="G33" s="224"/>
      <c r="H33" s="223">
        <v>13</v>
      </c>
      <c r="I33" s="223">
        <v>42593</v>
      </c>
      <c r="K33" s="219"/>
      <c r="L33" s="219"/>
      <c r="M33" s="219"/>
      <c r="N33" s="219"/>
      <c r="O33" s="219"/>
      <c r="P33" s="219"/>
    </row>
    <row r="34" spans="2:16" x14ac:dyDescent="0.2">
      <c r="B34" s="5">
        <v>29</v>
      </c>
      <c r="C34" s="94" t="s">
        <v>677</v>
      </c>
      <c r="D34" s="225">
        <v>0</v>
      </c>
      <c r="E34" s="225">
        <v>14408</v>
      </c>
      <c r="F34" s="225">
        <v>9</v>
      </c>
      <c r="G34" s="226"/>
      <c r="H34" s="225">
        <v>-4</v>
      </c>
      <c r="I34" s="225">
        <v>14398</v>
      </c>
      <c r="K34" s="219"/>
      <c r="L34" s="219"/>
      <c r="M34" s="219"/>
      <c r="N34" s="219"/>
      <c r="O34" s="219"/>
      <c r="P34" s="219"/>
    </row>
    <row r="35" spans="2:16" x14ac:dyDescent="0.2">
      <c r="B35" s="5">
        <v>30</v>
      </c>
      <c r="C35" s="5" t="s">
        <v>348</v>
      </c>
      <c r="D35" s="223">
        <v>1758</v>
      </c>
      <c r="E35" s="223">
        <v>0</v>
      </c>
      <c r="F35" s="223">
        <v>539</v>
      </c>
      <c r="G35" s="224"/>
      <c r="H35" s="223">
        <v>-47</v>
      </c>
      <c r="I35" s="223">
        <v>1219</v>
      </c>
      <c r="K35" s="219"/>
      <c r="L35" s="219"/>
      <c r="M35" s="219"/>
      <c r="N35" s="219"/>
      <c r="O35" s="219"/>
      <c r="P35" s="219"/>
    </row>
    <row r="36" spans="2:16" x14ac:dyDescent="0.2">
      <c r="B36" s="5">
        <v>31</v>
      </c>
      <c r="C36" s="5" t="s">
        <v>349</v>
      </c>
      <c r="D36" s="223">
        <v>167</v>
      </c>
      <c r="E36" s="223">
        <v>1283</v>
      </c>
      <c r="F36" s="223">
        <v>106</v>
      </c>
      <c r="G36" s="224"/>
      <c r="H36" s="223">
        <v>5</v>
      </c>
      <c r="I36" s="223">
        <v>1343</v>
      </c>
      <c r="K36" s="219"/>
      <c r="L36" s="219"/>
      <c r="M36" s="219"/>
      <c r="N36" s="219"/>
      <c r="O36" s="219"/>
      <c r="P36" s="219"/>
    </row>
    <row r="37" spans="2:16" x14ac:dyDescent="0.2">
      <c r="B37" s="5">
        <v>32</v>
      </c>
      <c r="C37" s="5" t="s">
        <v>350</v>
      </c>
      <c r="D37" s="223">
        <v>0</v>
      </c>
      <c r="E37" s="223">
        <v>185688</v>
      </c>
      <c r="F37" s="223">
        <v>0</v>
      </c>
      <c r="G37" s="224"/>
      <c r="H37" s="223">
        <v>-1E-3</v>
      </c>
      <c r="I37" s="223">
        <v>185688</v>
      </c>
      <c r="K37" s="219"/>
      <c r="L37" s="219"/>
      <c r="M37" s="219"/>
      <c r="N37" s="219"/>
      <c r="O37" s="219"/>
      <c r="P37" s="219"/>
    </row>
    <row r="38" spans="2:16" ht="28.5" x14ac:dyDescent="0.2">
      <c r="B38" s="24">
        <v>33</v>
      </c>
      <c r="C38" s="44" t="s">
        <v>364</v>
      </c>
      <c r="D38" s="223">
        <v>0</v>
      </c>
      <c r="E38" s="223">
        <v>0</v>
      </c>
      <c r="F38" s="223">
        <v>0</v>
      </c>
      <c r="G38" s="224"/>
      <c r="H38" s="223">
        <v>0</v>
      </c>
      <c r="I38" s="223">
        <v>0</v>
      </c>
      <c r="K38" s="219"/>
      <c r="L38" s="219"/>
      <c r="M38" s="219"/>
      <c r="N38" s="219"/>
      <c r="O38" s="219"/>
      <c r="P38" s="219"/>
    </row>
    <row r="39" spans="2:16" x14ac:dyDescent="0.2">
      <c r="B39" s="5">
        <v>34</v>
      </c>
      <c r="C39" s="5" t="s">
        <v>352</v>
      </c>
      <c r="D39" s="223">
        <v>0</v>
      </c>
      <c r="E39" s="223">
        <v>0</v>
      </c>
      <c r="F39" s="223">
        <v>0</v>
      </c>
      <c r="G39" s="224"/>
      <c r="H39" s="223">
        <v>0</v>
      </c>
      <c r="I39" s="223">
        <v>0</v>
      </c>
      <c r="K39" s="219"/>
      <c r="L39" s="219"/>
      <c r="M39" s="219"/>
      <c r="N39" s="219"/>
      <c r="O39" s="219"/>
      <c r="P39" s="219"/>
    </row>
    <row r="40" spans="2:16" x14ac:dyDescent="0.2">
      <c r="B40" s="5">
        <v>35</v>
      </c>
      <c r="C40" s="5" t="s">
        <v>353</v>
      </c>
      <c r="D40" s="223">
        <v>0</v>
      </c>
      <c r="E40" s="223">
        <v>12550</v>
      </c>
      <c r="F40" s="223">
        <v>0</v>
      </c>
      <c r="G40" s="224"/>
      <c r="H40" s="223">
        <v>0</v>
      </c>
      <c r="I40" s="223">
        <v>12550</v>
      </c>
      <c r="K40" s="219"/>
      <c r="L40" s="219"/>
      <c r="M40" s="219"/>
      <c r="N40" s="219"/>
      <c r="O40" s="219"/>
      <c r="P40" s="219"/>
    </row>
    <row r="41" spans="2:16" x14ac:dyDescent="0.2">
      <c r="B41" s="5">
        <v>36</v>
      </c>
      <c r="C41" s="5" t="s">
        <v>354</v>
      </c>
      <c r="D41" s="223">
        <v>0</v>
      </c>
      <c r="E41" s="223">
        <v>32498</v>
      </c>
      <c r="F41" s="223">
        <v>1</v>
      </c>
      <c r="G41" s="224"/>
      <c r="H41" s="223">
        <v>-0.153</v>
      </c>
      <c r="I41" s="223">
        <v>32497</v>
      </c>
      <c r="K41" s="219"/>
      <c r="L41" s="219"/>
      <c r="M41" s="219"/>
      <c r="N41" s="219"/>
      <c r="O41" s="219"/>
      <c r="P41" s="219"/>
    </row>
    <row r="42" spans="2:16" x14ac:dyDescent="0.2">
      <c r="B42" s="62">
        <v>37</v>
      </c>
      <c r="C42" s="62" t="s">
        <v>355</v>
      </c>
      <c r="D42" s="227">
        <v>1925</v>
      </c>
      <c r="E42" s="227">
        <v>759739</v>
      </c>
      <c r="F42" s="227">
        <v>1095</v>
      </c>
      <c r="G42" s="227"/>
      <c r="H42" s="227">
        <v>-26</v>
      </c>
      <c r="I42" s="227">
        <v>760569</v>
      </c>
      <c r="K42" s="219"/>
      <c r="L42" s="219"/>
      <c r="M42" s="219"/>
      <c r="N42" s="219"/>
      <c r="O42" s="219"/>
      <c r="P42" s="219"/>
    </row>
    <row r="43" spans="2:16" x14ac:dyDescent="0.2">
      <c r="B43" s="61">
        <v>38</v>
      </c>
      <c r="C43" s="61" t="s">
        <v>13</v>
      </c>
      <c r="D43" s="329">
        <v>22582</v>
      </c>
      <c r="E43" s="329">
        <v>3060399</v>
      </c>
      <c r="F43" s="329">
        <v>19585</v>
      </c>
      <c r="G43" s="329">
        <v>32338</v>
      </c>
      <c r="H43" s="329">
        <v>-552</v>
      </c>
      <c r="I43" s="329">
        <v>3063396</v>
      </c>
      <c r="K43" s="219"/>
      <c r="L43" s="219"/>
      <c r="M43" s="219"/>
      <c r="N43" s="219"/>
      <c r="O43" s="219"/>
      <c r="P43" s="219"/>
    </row>
    <row r="45" spans="2:16" x14ac:dyDescent="0.2">
      <c r="D45" s="219"/>
    </row>
    <row r="46" spans="2:16" x14ac:dyDescent="0.2">
      <c r="F46" s="219"/>
    </row>
  </sheetData>
  <mergeCells count="7">
    <mergeCell ref="B2:I2"/>
    <mergeCell ref="H4:H5"/>
    <mergeCell ref="D4:E4"/>
    <mergeCell ref="F4:F5"/>
    <mergeCell ref="G4:G5"/>
    <mergeCell ref="I4:I5"/>
    <mergeCell ref="B5:C5"/>
  </mergeCells>
  <hyperlinks>
    <hyperlink ref="K2" location="Index!A1" display="Index"/>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41</vt:i4>
      </vt:variant>
    </vt:vector>
  </HeadingPairs>
  <TitlesOfParts>
    <vt:vector size="41" baseType="lpstr">
      <vt:lpstr>Disclaimer</vt:lpstr>
      <vt:lpstr>Index</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vector>
  </TitlesOfParts>
  <Company>Danske Bank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Donatas Kersys</dc:creator>
  <cp:lastModifiedBy>Donatas Kersys</cp:lastModifiedBy>
  <dcterms:created xsi:type="dcterms:W3CDTF">2017-12-06T11:35:35Z</dcterms:created>
  <dcterms:modified xsi:type="dcterms:W3CDTF">2019-07-17T06:47:26Z</dcterms:modified>
</cp:coreProperties>
</file>